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C:\Users\Leonardo Vasquez\Documents\LEO\Documentos SGC\1. SGC\7. Documentos en Modif\1. Dirección\SIG\Calidad\NORMA ISO 9001 2022\NUMERAL 6\"/>
    </mc:Choice>
  </mc:AlternateContent>
  <bookViews>
    <workbookView xWindow="0" yWindow="0" windowWidth="15345" windowHeight="4035" tabRatio="546" activeTab="2"/>
  </bookViews>
  <sheets>
    <sheet name="MATRIZ LEGAL SST" sheetId="8" r:id="rId1"/>
    <sheet name="CONTROL DE REVISIONES" sheetId="15" r:id="rId2"/>
    <sheet name="MATRIZ LEGAL CALIDAD" sheetId="16" r:id="rId3"/>
    <sheet name="CUMPLIMIENTO LEGAL SST" sheetId="10" r:id="rId4"/>
    <sheet name="CUMPLIMIENTO LEGAL CALIDAD" sheetId="17" r:id="rId5"/>
  </sheets>
  <externalReferences>
    <externalReference r:id="rId6"/>
    <externalReference r:id="rId7"/>
  </externalReferences>
  <definedNames>
    <definedName name="_xlnm._FilterDatabase" localSheetId="0" hidden="1">'MATRIZ LEGAL SST'!$A$6:$L$230</definedName>
    <definedName name="_xlnm.Print_Area" localSheetId="1">'CONTROL DE REVISIONES'!$A$1:$GA$127</definedName>
    <definedName name="Norma">[1]Procesos!$D$9:$D$18</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4" i="17" l="1"/>
  <c r="C8" i="17" s="1"/>
  <c r="C6" i="17"/>
  <c r="C5" i="17"/>
  <c r="F164" i="8"/>
  <c r="F163" i="8"/>
  <c r="F162" i="8"/>
  <c r="F159" i="8"/>
  <c r="F158" i="8"/>
  <c r="F157" i="8"/>
  <c r="F156" i="8"/>
  <c r="F155" i="8"/>
  <c r="F154" i="8"/>
  <c r="F153" i="8"/>
  <c r="F152" i="8"/>
  <c r="F151" i="8"/>
  <c r="F150" i="8"/>
  <c r="F147" i="8"/>
  <c r="F146" i="8"/>
  <c r="F145" i="8"/>
  <c r="F144" i="8"/>
  <c r="F143" i="8"/>
  <c r="F137" i="8"/>
  <c r="F136" i="8"/>
  <c r="F135" i="8"/>
  <c r="F133" i="8"/>
  <c r="F132" i="8"/>
  <c r="F125" i="8"/>
  <c r="F124" i="8"/>
  <c r="F123" i="8"/>
  <c r="F122" i="8"/>
  <c r="F119" i="8"/>
  <c r="F118" i="8"/>
  <c r="F117" i="8"/>
  <c r="F116" i="8"/>
  <c r="F113" i="8"/>
  <c r="F112" i="8"/>
  <c r="F111" i="8"/>
  <c r="F110" i="8"/>
  <c r="F109" i="8"/>
  <c r="F108" i="8"/>
  <c r="F107" i="8"/>
  <c r="F106" i="8"/>
  <c r="F104" i="8"/>
  <c r="F103" i="8"/>
  <c r="F102" i="8"/>
  <c r="F101" i="8"/>
  <c r="F100" i="8"/>
  <c r="F98" i="8"/>
  <c r="F96" i="8"/>
  <c r="F95" i="8"/>
  <c r="F94" i="8"/>
  <c r="F93" i="8"/>
  <c r="F92" i="8"/>
  <c r="F91" i="8"/>
  <c r="F90" i="8"/>
  <c r="F89" i="8"/>
  <c r="F88" i="8"/>
  <c r="F87" i="8"/>
  <c r="F86" i="8"/>
  <c r="F85" i="8"/>
  <c r="F84" i="8"/>
  <c r="F81"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8" i="8"/>
  <c r="C9" i="17" l="1"/>
  <c r="C7" i="17"/>
  <c r="A228" i="8"/>
  <c r="A229" i="8" s="1"/>
  <c r="C6" i="10" l="1"/>
  <c r="C7" i="10" l="1"/>
  <c r="C9" i="10" l="1"/>
  <c r="C8" i="10"/>
</calcChain>
</file>

<file path=xl/sharedStrings.xml><?xml version="1.0" encoding="utf-8"?>
<sst xmlns="http://schemas.openxmlformats.org/spreadsheetml/2006/main" count="3058" uniqueCount="1429">
  <si>
    <t>Art. 1</t>
  </si>
  <si>
    <t>Todos</t>
  </si>
  <si>
    <t>Congreso de la República</t>
  </si>
  <si>
    <t>Art. 2</t>
  </si>
  <si>
    <t>Presidencia de la República</t>
  </si>
  <si>
    <t>La práctica de la prueba de embarazo a que se refiere el artículo 1º de la Resolución 3716 de 1994 de este Ministerio, solo podrá adelantarse por los empleadores que realicen actividades catalogadas como de Alto Riesgo y previstas en el artículo 1º del decreto 1281 de 1994, y el numeral 5º del artículo 2º del decreto 1835 de 1994. Queda prohibida la práctica de la prueba de embarazo para actividades diferentes de las descritas en el inciso anterior, como pre-requisito para que la mujer pueda acceder a un empleo u ocupación, sea este de carácter público o privado.</t>
  </si>
  <si>
    <t>Resolución 3941 de 1994</t>
  </si>
  <si>
    <t xml:space="preserve">Ministerio de Trabajo y Seguridad Social </t>
  </si>
  <si>
    <t>Por la cual se complementa la Resolución numero 003716 del 3 de Noviembre de 1994</t>
  </si>
  <si>
    <t>Los empleadores del sector público y privado además del examen médico preocupacional o de admisión podrán ordenar la práctica de la prueba de embarazo, cuando se trate de empleos u ocupaciones en los que existan riesgos reales o potenciales que puedan incidir negativamente en el normal desarrollo del embarazo, con el fin único y exclusivo de evitar que la trabajadora se exponga a factores que puedan causarle daño a ella o al feto.</t>
  </si>
  <si>
    <t>Resolución 3716 de 1994</t>
  </si>
  <si>
    <t>Por la cual se establece un procedimiento en materia de Salud Ocupacional</t>
  </si>
  <si>
    <t>Establece reglas para controlar y promover la afiliación y el pago de aportes en el Sistema General de Seguridad Social en Salud, de manera que se garanticen los recursos que permitan desarrollar la universalidad de la afiliación.</t>
  </si>
  <si>
    <t>Por el cual se adoptan medidas para promover y controlar la afiliación y el pago de aportes en el Sistema General de Seguridad Social en Salud</t>
  </si>
  <si>
    <t>El esposo o compañero permanente tendrá derecho a cuatro (4) días de licencia remunerada de paternidad, en el caso que sólo el padre esté cotizando al Sistema General de Seguridad Social en Salud. En el evento en que ambos padres estén cotizando al Sistema General de Seguridad Social en Salud, se concederán al padre ocho (8) días hábiles de licencia remunerada de paternidad.</t>
  </si>
  <si>
    <t>Por la cual se modifica el parágrafo del artículo 236 del Código Sustantivo del Trabajo - Ley María</t>
  </si>
  <si>
    <t>Adopción de normas que permitan garantizar para todas las mujeres una vida libre de violencia, tanto en el ámbito público como en el privado, el ejercicio de los derechos reconocidos en el ordenamiento jurídico interno e internacional, el acceso a los procedimientos administrativos y judiciales para su protección y atención, y la adopción de las políticas públicas necesarias para su realización.</t>
  </si>
  <si>
    <t>Art. 1-9, 12, 15, 18, 19, 23, 29</t>
  </si>
  <si>
    <t>Ley 257 de 2008</t>
  </si>
  <si>
    <t>Por la cual se dictan normas de sensibilización, prevención y sanción de formas de violencia y discriminación contra las mujeres, se reforman los Códigos Penal, de Procedimiento Penal, la Ley 294 de 1996 y se dictan otras disposiciones.</t>
  </si>
  <si>
    <t xml:space="preserve">Por la cual se crea el "Sistema General de Seguridad Social en Salud" que cambia y reorganiza la prestación de los servicios de salud del país e integra la salud pública, el sistema de seguridad social y la provisión de servicios privados. Es un sistema universal de aseguramiento que se establece mediante la "competencia regulada," mecanismo que promueve la eficacia y la calidad, en la provisión de los servicios. La Ley 100 plantea los siguientes principios como sus fundamentos centrales: equidad, obligatoriedad, protección integral, libre escogencia, autonomía de las instituciones, descentralización administrativa, participación social, concertación y calidad. 
</t>
  </si>
  <si>
    <t>Ley 100 de 1993</t>
  </si>
  <si>
    <t>Por la cual se crea el sistema de seguridad social integral y se dictan otras disposiciones</t>
  </si>
  <si>
    <t>Congreso de la Republica</t>
  </si>
  <si>
    <t>Congreso de la republica</t>
  </si>
  <si>
    <t>Decreto 1973 de 1995</t>
  </si>
  <si>
    <t>Ley 55 de 1993</t>
  </si>
  <si>
    <t>Ministerio de salud</t>
  </si>
  <si>
    <t>Los recipientes que contengan sustancias peligrosas estarán pintados, marcados o provistos de etiquetas de manera característica para que sean fácilmente identificables, y acompañados de instrucciones que indiquen como ha de manipularse el contenido y precauciones que se deben tomar para evitar los riesgos por inhalación, contacto o ingestión, y en caso de intoxicación, el antídoto especifico para la sustancia venenosa.</t>
  </si>
  <si>
    <t>Art 164</t>
  </si>
  <si>
    <t>La temperatura y el grado de humedad del ambiente en los locales cerrados de trabajo, será mantenido, siempre que lo permita la índole de la industria, entre los límites tales que no resulte desagradable o perjudicial para la salud.</t>
  </si>
  <si>
    <t>Art 63</t>
  </si>
  <si>
    <t>Todo local o lugar de trabajo debe contar con buena iluminación en cantidad y calidad, acorde con las tareas que se realicen; debe mantenerse en condiciones apropiados de temperatura que no impliquen deterioro en la salud, ni limitaciones en la eficiencia de los trabajadores. Se debe proporcionar la ventilación necesaria para mantener aire limpio y fresco en forma permanente.</t>
  </si>
  <si>
    <t>Artículo 7</t>
  </si>
  <si>
    <t xml:space="preserve">Son obligaciones de los trabajadores:
a) Dar cumplimiento a las obligaciones que les correspondan en materia de Medicina, Higiene y Seguridad Industrial, de acuerdo con las normas legales y la reglamentación que establezca el patrono en concordancia con el literal a) del Artículo anterior.
b) Utilizar y mantener adecuadamente las instalaciones de la Empresa, los elementos de trabajo, los dispositivos para control de riesgos y los equipos de protección personal que el patrono suministre, y conservar el orden y aseo en los lugares de trabajo.
c) Abstenerse de operar sin la debida autorización vehículos, maquinarias o equipos distintos a los que les han sido asignados.
d) Dar aviso inmediato a sus superiores sobre la existencia de condiciones defectuosas, o fallas en las instalaciones, maquinarias, procesos y operaciones de trabajo, y sistemas de control de riesgos.
e) Acatar las indicaciones de los servicios de Medicina Preventiva y Seguridad Industrial de la Empresa, y en caso necesario utilizar prontamente los servicios de primeros auxilios.
f) No introducir bebidos u otras substancias no autorizadas en los lugares o centros de trabajo ni presentarse en los mismos bajo los efectos de sustancias embriagantes, estupefacientes o alucinógenas; y comportarse en forma responsable y seria en la ejecución de sus labores.
</t>
  </si>
  <si>
    <t>Artículo 3</t>
  </si>
  <si>
    <t>Resolución 2400 de 1979</t>
  </si>
  <si>
    <t>Ministerio de Trabajo y Seguridad Social</t>
  </si>
  <si>
    <t>Por la cual se establecen algunas disposiciones sobre vivienda, higiene y seguridad en los establecimientos de trabajo</t>
  </si>
  <si>
    <t xml:space="preserve">Fichas de datos de seguridad.
1. A los empleadores que utilicen productos químicos peligrosos se les deberán proporcionar fichas de datos de seguridad que contengan información esencial detallada sobre su identificación, su proveedor, su clasificación, su peligrosidad, las medidas de precaución y los procedimientos de emergencia.
2. Los criterios para la elaboración de fichas de datos de seguridad deberán establecerse por la autoridad competente o por un organismo aprobado o reconocido por la autoridad competente, de conformidad con las normas nacionales o internacionales.
3. La denominación química o común utilizada para identificar el producto químico en la ficha de datos de seguridad deberá ser la misma que la que aparece en la etiqueta.
</t>
  </si>
  <si>
    <t>Artículo 8</t>
  </si>
  <si>
    <t>Art. 3</t>
  </si>
  <si>
    <t xml:space="preserve">Presidencia de la república </t>
  </si>
  <si>
    <t>La prevención de incendios es responsabilidad de todas las autoridades y los habitantes del territorio colombiano. En cumplimiento de esta responsabilidad los organismos públicos y privados deberán contemplar la contingencia de este riesgo en los bienes inmuebles tales como parques naturales, construcciones, programas y proyectos tendientes a disminuir su vulnerabilidad.
Por el cual se establecen los requisitos de carácter técnico y científico para construcciones sismo resistentes NSR-10</t>
  </si>
  <si>
    <t>Decreto 926 de 2010</t>
  </si>
  <si>
    <t>Reglamento Colombiano de Construcción Sismorresistente NSR-10</t>
  </si>
  <si>
    <t>por la cual se establece el procedimiento para adaptar los reglamentos de trabajo a las disposiciones de la Ley 1010 de 2006</t>
  </si>
  <si>
    <t>Resolución 734 de 2006</t>
  </si>
  <si>
    <t xml:space="preserve">Ministerio de la Protección Social </t>
  </si>
  <si>
    <t xml:space="preserve">Acoso laboral </t>
  </si>
  <si>
    <t>Las empresas con más de 50 trabajadores programarán eventos deportivos, de recreación, culturales y de capacitación directamente, a través de las cajas de compensación familiar o mediante convenio con entidades especializadas</t>
  </si>
  <si>
    <t>Art. 23</t>
  </si>
  <si>
    <t>Ley 181 1995</t>
  </si>
  <si>
    <t xml:space="preserve">Por la cual se dictan disposiciones para el fomento del deporte, la recreación, el aprovechamiento del tiempo libre y la Educación Física y se crea el Sistema Nacional del Deporte </t>
  </si>
  <si>
    <t>Art. 121, 137-146</t>
  </si>
  <si>
    <t>Decreto 019 de 2012</t>
  </si>
  <si>
    <t>Presidencia de la república</t>
  </si>
  <si>
    <t>Ley antitrámites</t>
  </si>
  <si>
    <t>Ley 1575 de 2012</t>
  </si>
  <si>
    <t>Por medio de la cual se establece la Ley general de bomberos de Colombia</t>
  </si>
  <si>
    <t>Registro Comité Paritario de Salud Ocupacional, Suprímase el literal f) del artículo 21 del Decreto ley 1295 de 1994.</t>
  </si>
  <si>
    <t>Ley 1429 de 2010</t>
  </si>
  <si>
    <t xml:space="preserve">Ley de formalización y generación de empleo </t>
  </si>
  <si>
    <t>Capitulo III  Artículos 26 a 33 sobre los aportes a la Seguridad Social.</t>
  </si>
  <si>
    <t>Ley 1393 de 2010</t>
  </si>
  <si>
    <t>Medidas en materia de control a la evasión y elusión de cotizaciones y aportes</t>
  </si>
  <si>
    <t>Por el cual se adopta la Tabla de Enfermedades Profesionales</t>
  </si>
  <si>
    <t xml:space="preserve">Población no fumadora
Prohibición al consumo de tabaco y sus derivados: Entidades públicas y privadas destinadas para cualquier tipo de actividad industrial, comercial o de servicios, incluidas sus áreas de atención al público y salas de espera.
Obligaciones: Los propietarios, empleadores y administradores de los lugares a los que hace referencia el artículo 19 tienen las siguientes obligaciones:
a) Velar por el cumplimiento de las prohibiciones establecidas en la presente ley con el fin de proteger a las personas de la exposición del humo de tabaco ambiental;
b) Fijar en un lugar visible al público avisos que contengan mensajes alusivos a los ambientes libres de humo, conforme a la reglamentación que expida el Ministerio de la Protección Social;
c) Adoptar medidas específicas razonables a fin de disuadir a las personas de que fumen en el lugar, tales como pedir a la persona que no fume, interrumpir el servicio, pedirle que abandone el local o ponerse en contacto con la autoridad competente </t>
  </si>
  <si>
    <t xml:space="preserve">Capitulo II
Capitulo V Art. 19 Numeral F, Art. 20 </t>
  </si>
  <si>
    <t>Ley 1335 de 2009</t>
  </si>
  <si>
    <t>Congreso de Colombia</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</si>
  <si>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</si>
  <si>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 xml:space="preserve">…  El costo de las evaluaciones médicas ocupacionales y de las pruebas o valoraciones complementarias, están a cargo del empleador en su totalidad. Los prestadores de servicios de salud ocupacional que realicen los exámenes deben contar con médicos especialistas en medicina del trabajo o salud ocupacional con licencia vigente en salud ocupacional.    También puede contratar su realización con médicos especialistas en medicina del trabajo o salud ocupacional con licencia vigente en salud ocupacional.
La custodia de las evaluaciones medicas ocupacionales y de la historia clínica ocupacional estará a cargo del prestador de servicios de salud ocupacional que la generó. Los médicos especialistas en salud ocupacional con licencia vigente, que formen parte de los servicios médicos de las empresas tendrán la guarda y custodia de la historia clínica ocupacional y son responsables de garantizar la confidencialidad conforme a lo establecido en el art. 16 de la Res. 2346 de 2007.
Los empleadores en ningún caso podrán conservar, anexar copia de la historia clínica ocupacional en la carpeta del trabajador.
Los responsables de la custodia podrán entregar copia al trabajador cuando este lo solicite.  
</t>
  </si>
  <si>
    <t>Art. 1,2,3</t>
  </si>
  <si>
    <t>Resolución 1918 de 2009</t>
  </si>
  <si>
    <t>Por la cual se modifican los artículos 11 y 17 de la Resolución 2346 de 2007 y se dictan otras disposiciones</t>
  </si>
  <si>
    <t>Conceder al trabajador en caso de fallecimiento de su cónyuge, compañero o compañera permanente o de un familiar hasta el grado segundo de consanguinidad, primero de afinidad y primero civil, una licencia remunerada por luto de cinco (5) días hábiles, cualquiera sea su modalidad de contratación o de vinculación laboral. La grave calamidad doméstica no incluye la Licencia por Luto que trata este numeral.</t>
  </si>
  <si>
    <t>Ley 1280 de 2009</t>
  </si>
  <si>
    <t>Por la cual se adiciona el numeral 10 del artículo 57 del Código Sustantivo del Trabajo y se establece la Licencia por Luto</t>
  </si>
  <si>
    <t>Ministerio de trabajo</t>
  </si>
  <si>
    <t xml:space="preserve">Todos </t>
  </si>
  <si>
    <t>Resolución 2646 de 2008</t>
  </si>
  <si>
    <t>Ministerio de Protección social</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</si>
  <si>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</si>
  <si>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Art. 1,2,3,4,8</t>
  </si>
  <si>
    <t>Resolución 1956 de 2008</t>
  </si>
  <si>
    <t>Medidas en relación al consumo de cigarrillo o tabaco.</t>
  </si>
  <si>
    <t>Art. 1 al 4</t>
  </si>
  <si>
    <t>Resolución 1677 de 2008</t>
  </si>
  <si>
    <t xml:space="preserve">Ministerio de la protección social </t>
  </si>
  <si>
    <t>Actividades consideradas como peores formas de trabajo infantil y se establece la clasificación de actividades peligrosas y condiciones de trabajo nocivas para la salud e integridad física o psicológica de las personas menores de 18 años de edad.</t>
  </si>
  <si>
    <t>Estas cinco (5) guías nacen como una importante herramienta que permitirá unificar y abordar la atención integral de la morbilidad profesional que se registra en el país generando un impacto positivo tanto en la salud de los trabajadores como en el personal de salud que previene, diagnostica y trata los siguientes temas: 1) GATISO para desórdenes músculo esqueléticos relacionados con movimientos repetitivos de miembros superiores; 2) GATISO para hipoacusia neurosensorial inducida por ruido en el lugar de trabajo; 3) GATISO para dolor lumbar inespecífico y enfermedad discal relacionados con manipulación manual de cargas y otros factores de riesgo en el lugar de trabajo; 4) GATISO para hombro doloroso relacionado con factores de riesgo en el trabajo; y 5) GATISO para neumoconiosis.</t>
  </si>
  <si>
    <t xml:space="preserve"> Resolución 2844 de 2007</t>
  </si>
  <si>
    <t>Ministerio de Protección Social</t>
  </si>
  <si>
    <t>Por la cual se adoptan las Guías de Atención Integral de Salud Ocupacional Basadas en la Evidencia</t>
  </si>
  <si>
    <t>Resolución 2346 de 2007</t>
  </si>
  <si>
    <t>Ministerio de Relaciones exteriores</t>
  </si>
  <si>
    <t>Sentencia 1</t>
  </si>
  <si>
    <t xml:space="preserve">Corte Suprema de Justicia 
Sala de casación laboral
</t>
  </si>
  <si>
    <t xml:space="preserve">Accidente de trabajo  </t>
  </si>
  <si>
    <t>Obligaciones:
1. Conformar el equipo investigador de los incidentes y accidentes de trabajo, de conformidad
con lo establecido en el artículo 7° de la presente resolución.
2. Investigar todos los incidentes y accidentes de trabajo dentro de los quince (15) días
siguientes a su ocurrencia, a través del equipo investigador, conforme lo determina la presente
resolución.</t>
  </si>
  <si>
    <t>Resolución 1401 de 2007</t>
  </si>
  <si>
    <t>Por la cual se reglamenta la investigación de accidentes e incidentes de trabajo</t>
  </si>
  <si>
    <t>“...Es accidente de trabajo todo suceso repentino que sobrevenga por causa o con ocasión del trabajo, y que produzca en el trabajador una lesión orgánica, una perturbación funcional, una invalidez o la muerte. Es también accidente de trabajo aquel que se produce durante la ejecución de órdenes del empleador, o durante la ejecución de una labor bajo su autoridad, aun fuera del lugar y horas de trabajo...”.</t>
  </si>
  <si>
    <t>Comunidad Andina de Naciones</t>
  </si>
  <si>
    <t>Concepto Accidente de Trabajo</t>
  </si>
  <si>
    <t>Art. 10</t>
  </si>
  <si>
    <t>Ley 1122 de 2007</t>
  </si>
  <si>
    <t xml:space="preserve">Congreso de la República </t>
  </si>
  <si>
    <t>Por la cual se hacen algunas modificaciones en el Sistema General de Seguridad Social en Salud y se dictan otras disposiciones</t>
  </si>
  <si>
    <t>Cuando se trate de hechos graves que afecten la salud, toda persona natural o jurídica que conozca del hecho deberá dar aviso en forma inmediata a la autoridad sanitaria competente, so pena de hacerse acreedor a las sanciones establecidas en el presente decreto. Quien disponga de información relacionada con la ocurrencia de un evento de interés en salud pública, está obligado a permitir su acceso a la autoridad sanitaria y, en ningún caso, podrá considerarse el secreto profesional como un impedimento para suministrarla.</t>
  </si>
  <si>
    <t>Art. 17,18</t>
  </si>
  <si>
    <t>Decreto 3518 de 2006</t>
  </si>
  <si>
    <t>Por el cual se crea y reglamenta el Sistema de Vigilancia en Salud Pública</t>
  </si>
  <si>
    <t xml:space="preserve">Contenido para el Formulario Único o Planilla Integrada de Liquidación y pago de aportes al Sistema de Seguridad Social Integral y de aportes parafiscales. </t>
  </si>
  <si>
    <t>Resolución 634 de 2006</t>
  </si>
  <si>
    <t>Por la cual se adopta el contenido del Formulario Único o Planilla Integrada de Liquidación de Aportes.</t>
  </si>
  <si>
    <t xml:space="preserve">El Comité de Convivencia Laboral estará compuesto por un número igual de representantes del empleador y de los trabajadores, con sus respectivos suplentes. Los integrantes del Comité preferiblemente deben contar con competencias actitudinales y comportamentales, tales como respeto, imparcialidad, tolerancia,  serenidad, confidencialidad, reserva en el manejo de información y ética; así mismo,  habilidades de comunicación asertiva, liderazgo y resolución de conflictos. </t>
  </si>
  <si>
    <t>Ministerio del trabajo</t>
  </si>
  <si>
    <t>Por la cual se establece la conformación y funcionamiento del Comité de Convivencia 
Laboral en entidades públicas y empresas privadas y se dictan otras disposiciones.</t>
  </si>
  <si>
    <t>Se entiende por acoso laboral toda conducta persistente y demostrable, ejercida sobre un empleado, trabajador por parte de un empleador, un jefe o superior jerárquico inmediato o mediato, un compañero de trabajo o un subalterno</t>
  </si>
  <si>
    <t>Art. 1, 9</t>
  </si>
  <si>
    <t>Ley 1010 de 2006</t>
  </si>
  <si>
    <t>Medidas para prevenir, corregir y sancionar el acoso laboral y otros hostigamientos en el marco de las relaciones de trabajo.</t>
  </si>
  <si>
    <t>El empleador o contratante deberá notificar a la entidad promotora de salud a la que se encuentre afiliado el trabajador y a la correspondiente administradora de riesgos profesionales, sobre la ocurrencia del accidente de trabajo o de la enfermedad profesional.</t>
  </si>
  <si>
    <t>Resolución 156 de 2005</t>
  </si>
  <si>
    <t>Ministerio de la Protección Social</t>
  </si>
  <si>
    <t>Por la cual se adoptan los formatos de informe de accidente de trabajo y de enfermedad profesional y se dictan otras disposiciones</t>
  </si>
  <si>
    <t>La empresa  está obligada a procurar el cuidado integral de la salud de los trabajadores y de los ambientes de trabajo, teniendo de esta manera la responsabilidad de diseñar y desarrollar el programa de salud ocupacional, promover y garantizar la conforma</t>
  </si>
  <si>
    <t>Los empleadores están obligados a suministrar a sus trabajadores elementos de protección personal, cuya fabricación, resistencia y duración estén sujetos a las normas de calidad para garantizar la seguridad personal de los trabajadores en los puestos</t>
  </si>
  <si>
    <t>es necesario en el desarrollo de la gestión para identificación y control del riesgo, practicar los exámenes médicos ocupacionales de ingreso, periódicos y de retiro, los cuales son a cargo y por cuenta del empleador</t>
  </si>
  <si>
    <t xml:space="preserve">Dirección General de Riesgos profesionales </t>
  </si>
  <si>
    <t xml:space="preserve">Por la cual se unifican las ultimas disposiciones. </t>
  </si>
  <si>
    <t>Las personas naturales o jurídicas contratantes deberán incluir al trabajador independiente dentro de su programa de salud ocupacional y permitir la participación de este en las actividades del comité paritario de salud ocupacional.</t>
  </si>
  <si>
    <t xml:space="preserve"> una vez el trabajador le manifieste su intención de afiliarse al Sistema, el contratante deberá afiliarlo a su ARP, dentro de los dos (2) días siguientes a la celebración del respectivo contrato. La cobertura del Sistema se inicia desde el día calendario</t>
  </si>
  <si>
    <t xml:space="preserve">La afiliación de los trabajadores independientes a ARL se hará a través del contratante, en las mismas condiciones y términos establecidos en el Decreto-ley 1295 de 1994, </t>
  </si>
  <si>
    <t>Art. 3,9,15</t>
  </si>
  <si>
    <t>Decreto 2800 de 2003</t>
  </si>
  <si>
    <t>Presidente de la República</t>
  </si>
  <si>
    <t>El empleador que argumentando descontar al trabajador sumas correspondientes a aportes parafiscales no las remita a la seguridad social y, al ICBF, SENA y Cajas de Compensación Familiar, cuando a ello hubiere lugar, será responsable conforme las disposiciones legales.</t>
  </si>
  <si>
    <t>Art. 7</t>
  </si>
  <si>
    <t>Ley 828 de 2003</t>
  </si>
  <si>
    <t>Por la cual se expiden normas para el Control a la Evasión del Sistema de Seguridad Social</t>
  </si>
  <si>
    <t>Definiciones, Afiliados. Son afiliados al Sistema General de Riesgos Laborales, Accidente de trabajo, Enfermedad laboral, Ingreso base de liquidación, Monto de las cotizaciones, Efectos por el no pago de aportes al Sistema General de Riesgos Laborales, Reporte de información de actividades y resultados de promoción y
prevención, Supervisión de las empresas de alto riesgo, Reporte de Accidente de Trabajo y Enfermedad Laboral y Vigencia y derogatorias.</t>
  </si>
  <si>
    <t>Art. 1-9, 13, 30 y 33</t>
  </si>
  <si>
    <t>Por la cual se modifica el Sistema de Riesgos Laborales y se dictan otras disposiciones
en materia de Salud Ocupacional.</t>
  </si>
  <si>
    <t>El empleador está obligado a ubicar al trabajador incapacitado parcialmente en el cargo que desempeñaba o a proporcionarle un trabajo compatible con sus capacidades y aptitudes, para lo cual deberán efectuar los movimientos de personal que sean necesarios</t>
  </si>
  <si>
    <t>Al terminar el período de incapacidad temporal, el  empleador está obligado, si el trabajador recupera su capacidad de trabajo, a ubicarlo en el cargo que desempeñaba, o a reubicarlo en cualquier otro para el cual esté capacitado, de la misma categoría.</t>
  </si>
  <si>
    <t>Art. 4,8</t>
  </si>
  <si>
    <t>Ley 776 de 2002</t>
  </si>
  <si>
    <t>Art. 12</t>
  </si>
  <si>
    <t>Decreto 2569 de 1999</t>
  </si>
  <si>
    <t xml:space="preserve">Ministerio de Salud </t>
  </si>
  <si>
    <t xml:space="preserve">Por la cual se reglamenta el proceso de calificación del origen de los eventos de salud en primera instancia dentro del Sistema de Seguridad Social en Salud. </t>
  </si>
  <si>
    <t>Identificación y evaluación de los riesgos que puedan afectar a la salud en el lugar de trabajo, asesoramiento en materia de salud, de seguridad y de higiene en el trabajo y de ergonomía, así como en materia de equipos de protección individual y colectiva. Vigilancia de la salud de los trabajadores en relación con el trabajo, Fomento de la adaptación del trabajo a los trabajadores.</t>
  </si>
  <si>
    <t>Art. 5, 9</t>
  </si>
  <si>
    <t>Ley 378  de 1997</t>
  </si>
  <si>
    <t>Por medio de la cual se aprueba el "Convenio número 161, sobre los servicios de salud en el trabajo" adoptado por la 71 Reunión de la Conferencia General de la Organización Internacional del Trabajo, OIT, Ginebra, 1985.</t>
  </si>
  <si>
    <t>En ningún caso la limitación de una persona, podrá ser motivo para obstaculizar una vinculación laboral, a menos que dicha limitación sea claramente demostrada como incompatible e insuperable en el cargo que se va a desempeñar.</t>
  </si>
  <si>
    <t>Art. 26</t>
  </si>
  <si>
    <t>Ley 361 de 1997</t>
  </si>
  <si>
    <t>Por la cual se establecen mecanismos de integración social de la personas con limitación y se dictan otras disposiciones</t>
  </si>
  <si>
    <t>Art 5</t>
  </si>
  <si>
    <t>Resolución 4059 de 1995</t>
  </si>
  <si>
    <t>Por la cual se adoptan el Formato Único de Reporte de Accidente de Trabajo y el Formato Único de Reporte de Enfermedad Profesional</t>
  </si>
  <si>
    <t>Art. 1, 2, 3</t>
  </si>
  <si>
    <t>Resolución 4050 de 1994</t>
  </si>
  <si>
    <t>la afiliación se entiende efectuada al día siguiente de aquel en que el formulario ha sido recibido por la entidad administradora respectiva.</t>
  </si>
  <si>
    <t>El empleador está obligado a afiliar a sus trabajadores desde el momento en que nace el vínculo laboral entre ellos.</t>
  </si>
  <si>
    <t>Art. 1 - 11,16,19</t>
  </si>
  <si>
    <t xml:space="preserve">Por el cual se reglamenta la afiliación y las cotizaciones  al Sistema General de Riesgos Profesionales. </t>
  </si>
  <si>
    <t>Facilitar la capacitación de los trabajadores a su cargo en materia de salud ocupacional</t>
  </si>
  <si>
    <t>Programar, ejecutar y controlar el cumplimiento del programa de salud ocupacional de la empresa, y procurar su financiación;</t>
  </si>
  <si>
    <t>Debe Trasladar el monto de las cotizaciones a la entidad administradora de riesgos profesionales correspondiente, dentro de los plazos que para el efecto señale el reglamento;</t>
  </si>
  <si>
    <t>Durante la vigencia de la relación laboral, el  empleador deberán efectuar las cotizaciones obligatorias al Sistema General de Riesgos Profesionales.
a. pago de la totalidad de la cotización de los trabajadores esta a cargo del empleador</t>
  </si>
  <si>
    <t>Art. 16,21,22,34,63,64</t>
  </si>
  <si>
    <t>Decreto 1295 de 1994</t>
  </si>
  <si>
    <t xml:space="preserve">Por el cual se determina la organización y administración  del Sistema General de Riesgos Profesionales.  </t>
  </si>
  <si>
    <t>El empleador debe  incluir dentro de las actividades del Subprograma de medicina preventiva, establecido por la Resolución 1016 de 1989 campañas específicas, tendientes a fomentar la prevención y el control de la farmacodependencia, el alcoholismo y el tabaquismo</t>
  </si>
  <si>
    <t>Resolución 1075 de 1992</t>
  </si>
  <si>
    <t>Ministerio de Trabajo y seguridad Social.</t>
  </si>
  <si>
    <t>Por la cual se reglamentan actividades en materia de salud ocupacional</t>
  </si>
  <si>
    <t>d) Capacitar a los trabajadores en forma continua sobre los procedimientos y prácticas que deben seguirse con miras a la utilización segura de productos químicos en el trabajo.</t>
  </si>
  <si>
    <t>c) Utilizar las fichas de datos de seguridad, junto con la información específica del lugar de trabajo, como base para la preparación de instrucciones para los trabajadores, que deberán ser escritas si hubiere lugar;</t>
  </si>
  <si>
    <t>b) Instruir a los trabajadores sobre la forma de obtener y usar la información que aparece en las etiquetas y en las fichas de datos de seguridad;</t>
  </si>
  <si>
    <t xml:space="preserve">Los productos químicos peligrosos que no se necesiten más y los recipientes que han sido vaciados, pero que pueden contener residuos de productos químicos peligrosos, deberán ser manipulados o eliminados de manera que se eliminen o reduzcan al mínimo los riesgos. </t>
  </si>
  <si>
    <t>A los empleadores que utilicen productos químicos peligrosos se les deberán proporcionar fichas de datos de seguridad que contengan información esencial detallada sobre su identificación, su proveedor, su clasificación, su peligrosidad, las medidas de prevención</t>
  </si>
  <si>
    <t>Los productos químicos peligrosos deberán llevar además una etiqueta fácilmente comprensible para los trabajadores, que facilite información esencial sobre su clasificación, los peligros que entrañan y las precauciones de seguridad que deban observarse</t>
  </si>
  <si>
    <t>Todos los productos químicos deberán llevar una marca que permita su identificación.</t>
  </si>
  <si>
    <t>Art. 1-14, 15</t>
  </si>
  <si>
    <t xml:space="preserve"> Adelantar campañas contra la prevención de tabaquismo, direccionadas y guiadas por una política de no fumadores.</t>
  </si>
  <si>
    <t>Resolución 4225 de 1992</t>
  </si>
  <si>
    <t>Por lo cual se adoptan unas medidas de carácter sanitario al tabaquismo</t>
  </si>
  <si>
    <t>Art. 11 al 77</t>
  </si>
  <si>
    <t>Asamblea  Nacional Constituyente</t>
  </si>
  <si>
    <t>Derechos  y Garantías de las personas</t>
  </si>
  <si>
    <t>Los empleadores particulares y las entidades públicas que vinculen laboralmente a personas reconocidas como inválidas, de conformidad con lo dispuesto en este Decreto, podrán recibir estímulos de las entidades de seguridad social, mientras se mantenga vigente</t>
  </si>
  <si>
    <t>Art. 16-18</t>
  </si>
  <si>
    <t>Decreto 2177 de 1989</t>
  </si>
  <si>
    <t>e) Colaborar en el análisis de las causas de los accidentes de trabajo y enfermedades profesionales y proponer al empleador las medidas correctivas a que haya lugar para evitar sus ocurrencia. Evaluar los programas que se hayan realizado.</t>
  </si>
  <si>
    <t>d) Vigilar el desarrollo de las actividades que en materia de medicina, higiene y seguridad industrial debe realizar la empresa de acuerdo con el Reglamento de Higiene y Seguridad Industrial y las normas vigentes; promover su divulgación y observancia.</t>
  </si>
  <si>
    <t>b) Proponer y participar en actividades de capacitación en salud ocupacional dirigidas a trabajadores, supervisores y directivos de la empresa o establecimientos de trabajo.</t>
  </si>
  <si>
    <t>Todas las empresas e instituciones, públicas o privadas, que tengan a su servicio diez o más trabajadores, están obligadas a conformar un Comité de Medicina, Higiene y Seguridad Industrial</t>
  </si>
  <si>
    <t>Art. 1 al 15</t>
  </si>
  <si>
    <t>Resolución 2013 de 1986</t>
  </si>
  <si>
    <t xml:space="preserve">Reglamentación de la organización y funcionamiento de los comités de medicina, higiene y seguridad industrial en los lugares de trabajo </t>
  </si>
  <si>
    <t xml:space="preserve">El número total de extinguidores no será inferior a uno por cada 200 metros cuadrados de local o fracción. Los extinguidores se colocarán en las proximidades de los lugares de mayor riesgo o peligro y en sitios que se encuentren libres de todo obstáculo </t>
  </si>
  <si>
    <t xml:space="preserve">En todos los establecimientos de trabajo en donde se produzcan ruidos, se deberán realizar estudios de carácter técnico para aplicar sistemas o métodos que puedan reducirlos o amortiguarlos al máximo. </t>
  </si>
  <si>
    <t>Todos los desperdicios y basuras se deberán recolectar en recipientes que permanezcan tapados; se evitará la recolección o acumulación de desperdicios susceptibles de descomposición, que puedan ser nocivos para la salud de los trabajadores.</t>
  </si>
  <si>
    <t>Todos los sitios de trabajo, pasadizos, bodegas y servicios sanitarios deberán mantenerse en buenas condiciones de higiene y limpieza. Por ningún motivo se permitirá la acumulación de polvo, basuras y desperdicios.</t>
  </si>
  <si>
    <t xml:space="preserve">Se debe instalar, por lo menos, un sistema de suministro de agua para beber, por cada cincuenta (50) trabajadores. Si se usa hielo para enfriar el agua, se evitará el contacto directo del hielo con el agua. </t>
  </si>
  <si>
    <t>Todo lugar por donde deben transitar los trabajadores, tendrá una altura mínima de 1,80 metros, entre el piso y el techo, en donde se encuentren instaladas estructuras que soportan máquinas, equipos, etc. para evitar accidentes por golpes, etc.</t>
  </si>
  <si>
    <t>Los edificios destinados a establecimientos industriales serán de construcción segura y firme para evitar el riesgo de desplome; los techos o cerchas de estructura metálica, presentarán suficiente resistencia a los efectos del viento, y a su propia carga.</t>
  </si>
  <si>
    <t>Art. 1-45, 63-87, 87-243</t>
  </si>
  <si>
    <t>Por la cual se establecen algunas disposiciones  sobre vivienda, higiene y seguridad en los establecimientos de trabajo</t>
  </si>
  <si>
    <t>Todas las maquinarias, equipos y herramientas deberán ser diseñados, construidos, instalados, mantenidos y operados de manera que se eviten las posibles causas de accidente y enfermedad.</t>
  </si>
  <si>
    <t>Todos los empleadores están obligados a proporcionar a cada trabajador, sin costo para éste, elementos de protección personal en cantidad y calidad acordes con los riesgos reales o potenciales existentes en los lugares de trabajo</t>
  </si>
  <si>
    <t>En todo lugar de trabajo deberá disponerse de personal adiestrado, métodos, equipos y materiales adecuados y suficientes para la prevención y extinción de incendios.</t>
  </si>
  <si>
    <t>En todo lugar de trabajo se establecerá un programa de Salud Ocupacional, dentro del cual se efectúen actividades destinadas a prevenir los accidentes y las enfermedades relacionadas con el trabajo</t>
  </si>
  <si>
    <t>En todos los lugares de trabajo habrá iluminación suficiente, en cantidad y calidad, para prevenir efectos nocivos en la salud de los trabajadores y para garantizar adecuadas condiciones de visibilidad y seguridad</t>
  </si>
  <si>
    <t>Las áreas de circulación deberán estar claramente demarcadas, tener la amplitud suficiente para el tránsito seguro de las personas y estar provistas de señalización adecuada y demás medidas necesarias para evitar accidentes</t>
  </si>
  <si>
    <t xml:space="preserve">Proporcionar y mantener un ambiente de trabajo en adecuadas condiciones de higiene y seguridad, establecer métodos de trabajo con el mínimo de riesgos para la salud dentro del proceso de producción. </t>
  </si>
  <si>
    <t xml:space="preserve">Art. 1-49, 84-131, 144, 501, 502 </t>
  </si>
  <si>
    <t>Ley 9 de 1979</t>
  </si>
  <si>
    <t xml:space="preserve">Congreso de la Republica </t>
  </si>
  <si>
    <t>Por la cual se dictan medidas sanitarias</t>
  </si>
  <si>
    <t>Todo trabajador que sufra un accidente de trabajo está en la obligación de dar inmediatamente aviso al {empleador} o a su representante. El {empleador} no es responsable de la agravación de que se presente en las lesiones o perturbaciones, por razón de no haber dado el trabajador este aviso o haberlo demorado sin justa causa.</t>
  </si>
  <si>
    <t xml:space="preserve"> Elaborar un reglamento especial de higiene y seguridad, a más tardar dentro de los tres (3) meses siguientes a la iniciación de labores, si se trata de un nuevo establecimiento</t>
  </si>
  <si>
    <t xml:space="preserve"> Procurar a los trabajadores locales apropiados y elementos adecuados de protección contra los accidentes y enfermedades profesionales en forma que se garanticen razonablemente la seguridad y la salud. </t>
  </si>
  <si>
    <t xml:space="preserve">Poner a disposición de los trabajadores, salvo estipulación en contrario, los instrumentos adecuados y las materias primas necesarias para la realización de las labores. </t>
  </si>
  <si>
    <t xml:space="preserve">Al  empleador le corresponden obligaciones de protección y de seguridad para con los trabajadores, y a éstos obligaciones de obediencia y fidelidad para con el empleador. </t>
  </si>
  <si>
    <t>Art. 9, 10,11,12,13,56,57,205,206,216,220,221,230,340,348,349</t>
  </si>
  <si>
    <t xml:space="preserve">Principios y normas laborales </t>
  </si>
  <si>
    <t xml:space="preserve"> (EVIDENCIA)</t>
  </si>
  <si>
    <t xml:space="preserve"> ACTIVIDADES/ DOCUMENTOS QUE GARANTIZAN CUMPLIMIENTO</t>
  </si>
  <si>
    <t>RESPONSABLE</t>
  </si>
  <si>
    <t>EXPLICACIÓN DEL ARTICULO</t>
  </si>
  <si>
    <t xml:space="preserve">ARTÍCULO QUE APLICA </t>
  </si>
  <si>
    <t>JERARQUIA DE LA NORMA</t>
  </si>
  <si>
    <t>TITULO</t>
  </si>
  <si>
    <t>ITEM</t>
  </si>
  <si>
    <t>Fecha de entrega: Los patronos obligados a suministrar permanentemente calzado y vestidos de labor a sus trabajadores harán entrega de dichos elementos en las siguientes fechas del calendario: 30 de abril, 31 de agosto y 20 de diciembre</t>
  </si>
  <si>
    <t>Uso de calzado y vestido de labor. El trabajador queda obligado a destinar a su uso en las labores contratadas el calzado y vestido que le suministre el patrono, y en el caso de que así no lo hiciere éste quedará eximido de hacerle el suministro en el período siguiente</t>
  </si>
  <si>
    <t>Ley 1355 de 2009</t>
  </si>
  <si>
    <t>Por medio de la cual se define la obesidad y las enfermedades crónicas no transmisibles asociadas a ésta como una prioridad de salud pública y se adoptan medidas para su control, atención y prevención</t>
  </si>
  <si>
    <t xml:space="preserve">Art. 5 </t>
  </si>
  <si>
    <t>El Ministerio de la Protección Social reglamentará mecanismos para que todas las empresas del país promuevan durante la jornada laboral pausas activas para todos sus empleados, para lo cual contarán con el apoyo y orientación de las Administradoras de Riesgos Profesionales</t>
  </si>
  <si>
    <t>Ley 11 de 1984</t>
  </si>
  <si>
    <t>Por la cual se reforman algunas normas de los Códigos Sustantivo y Procesal del Trabajo</t>
  </si>
  <si>
    <t>Art. 7, 8, 10</t>
  </si>
  <si>
    <t>Art 31</t>
  </si>
  <si>
    <t>A partir del mes de enero de 2014 aplica la exención de aportes al sistema de salud para empleadores</t>
  </si>
  <si>
    <t>Decreto 1477 de 2014</t>
  </si>
  <si>
    <t>Suministro de calzado y vestido de labor. Todo patrono que habitualmente ocupe uno (1) o más trabajadores permanentes, deberá suministrar cada cuatro (4) meses, en forma gratuita, un (1) par de zapatos y un (1) vestido de labor al trabajador cuya remuneración mensual sea hasta dos (2) veces el salario mínimo más alto vigente. Tienen derecho a esta prestación el trabajador que en las fechas de entrega de calzado y vestido haya cumplido más de tres (3) meses al servicio del empleador</t>
  </si>
  <si>
    <t xml:space="preserve">Por medio del cual se expide el Decreto Único reglamentario del sector trabajo </t>
  </si>
  <si>
    <t>Capítulo 6 
Articulo 2.2.4.6.1</t>
  </si>
  <si>
    <t>Se debe informar tanto a los aspirantes a un puesto de trabajo como a los trabajadores vinculados los riesgos a que puedan verse expuestos en la ejecución de la labor respectiva. No puede pedirse la practica de prueba de embarazo como requisito de vinculación a la trabajadora, salvo que la actividad a desarrollar este catalogada como de alto riesgo. 
El empleador estará obligado a reubicar a la trabajadora embarazada en un puesto de trabajo que no ofrezca exposición a factores que puedan causar
embriotoxicidad, fototoxicidad o teratogenicidad.</t>
  </si>
  <si>
    <t xml:space="preserve">La celebración y cumplimiento de las obligaciones derivadas de contratos de prestación de servicios estará condicionada a la verificación por parte del contratante de la afiliación y pago de los aportes al sistema de protección social, conforme a la reglamentación que para tal efecto expida el Gobierno Nacional. Las cotizaciones al Sistema General de Seguridad Social en Salud deben hacer si sobre la misma base de las cotizaciones efectuadas al Sistema de Riesgos Profesionales y pensiones. </t>
  </si>
  <si>
    <t>Decreto1108 de1994</t>
  </si>
  <si>
    <t>Articulo 38</t>
  </si>
  <si>
    <t>Prohíbe a todos los empleados presentarse al sitio de trabajo bajo el influjo de estupefacientes o sustancias psicotrópicas, consumirlas o incitarlas a consumirlas en dicho sitio. La violación de esta prohibición constituirá
justa causa para la terminación unilateral del contrato de trabajo</t>
  </si>
  <si>
    <t>Por la cual se establece el procedimiento para adaptar los reglamentos de trabajo a las disposiciones de la Ley 1010 de 2006</t>
  </si>
  <si>
    <t>Articulo 1</t>
  </si>
  <si>
    <t>Los empleadores deberán elaborar y adaptar un capítulo al reglamento de trabajo que contemple los mecanismos para prevenir el acoso laboral, así como el procedimiento interno para solucionarlo.
Para efecto de la adaptación del reglamento de trabajo se deberá escuchar a los trabajadores, quienes expresarán sus opiniones, las cuales no son obligatorias ni eliminan el poder de subordinación laboral.</t>
  </si>
  <si>
    <t>Decreto 055 de 2015</t>
  </si>
  <si>
    <t>Todo</t>
  </si>
  <si>
    <t>Ministerio del Trabajo</t>
  </si>
  <si>
    <t>Decreto 2353 de 2015</t>
  </si>
  <si>
    <t>Ministerio de Trabajo</t>
  </si>
  <si>
    <t>Regula los mecanismos que permiten la movilidad desde el régimen subsidiado hacia el régimen contributivo y viceversa</t>
  </si>
  <si>
    <t>Decreto 3047 de 2014</t>
  </si>
  <si>
    <t>A través del cual el Ministerio del Trabajo expide el Manual Único para la Calificación de la Pérdida de la Capacidad Laboral y Ocupacional</t>
  </si>
  <si>
    <t>Decreto 1507 de 2014</t>
  </si>
  <si>
    <t xml:space="preserve">Modificación al reglamento para protección contra caídas de trabajo en alturas. </t>
  </si>
  <si>
    <t>"Por medio de la cual se reglamenta la conformación, capacitación y entrenamiento para las Brigadas Contraincendios de los sectores energéticos, industrial, petrolero, minero, portuario, comercial y similar en Colombia"</t>
  </si>
  <si>
    <t>Resolución 0256 de 2014</t>
  </si>
  <si>
    <t xml:space="preserve">Amplia a Enero 31 de 2017 el plazo para sustituir el Programa de salud Ocupacional por el SSG-SST </t>
  </si>
  <si>
    <t>Decreto 171 de 2016</t>
  </si>
  <si>
    <t>MATRIZ DE REQUISITOS LEGALES</t>
  </si>
  <si>
    <t>Aplica todo el decreto a la organización</t>
  </si>
  <si>
    <t>Artículo 2.2.4.6.42. Contratación de Servicios de Seguridad y Salud en el Trabajo. La contratación, por parte del empleador de los Servicios de Seguridad y Salud en el Trabajo con una empresa especialmente dedicada de este tipo de servicios, no implica en ningún momento, el traslado de las responsabilidades del empleador al contratista.
La contratación de los servicios de Seguridad y Salud en el Trabajo, por parte del empleador, no lo exonera del cumplimiento de la obligación que tiene el empleador de rendir informe a las autoridades de la Seguridad y Salud en el Trabajo, en relación con la ejecución de los programas. (Decreto 614 de 1984)</t>
  </si>
  <si>
    <t>Artículo 2.2.4.10.1. Intermediarios de seguros. De conformidad con el inciso 4º del artículo 81 del Decreto Ley 1295 de 1994, en ningún caso la ARL sufragará el monto de honorarios o comisiones cuando la intermediación sea contratada por el empleador para la selección de la ARL.
Las Administradoras de Riesgos Laborales podrán contratar intermediarios de seguros para la afiliación de empresas al Sistema General de Riesgos Laborales.
(Decreto 1530 de 1996, art. 5; modificado por el Decreto 1528 de 2015, art. 3)</t>
  </si>
  <si>
    <t>Artículo 2.2.4.1.3. Contratación de los Sistemas de Gestión de Seguridad y Salud en el Trabajo por parte de las empresas. Para el diseño y desarrollo del Sistema de Gestión de Seguridad y Salud en el trabajo de las empresas, estas podrán contratar con la entidad Administradora de Riesgos Laborales a la cual se encuentren afiliadas, o con cualesquiera otra persona natural o jurídica que reúna las condiciones de idoneidad profesional para desempeñar labores de Seguridad y Salud en el Trabajo y debidamente certificadas por autoridad competente.
No obstante lo anterior, el diseño y desarrollo del Sistema de Gestión de Seguridad y Salud en el trabajo deberá acogerse a la reglamentación para el Sistema de Gestión y evaluación del mismo establecido por el Ministerio del Trabajo. En su efecto, se deberá acoger a lo proyectado por la ARL en desarrollo de la asesoría que le debe prestar gratuitamente para el diseño básico del Sistema de Gestión de Seguridad y Salud en el Trabajo.
(Decreto 1530 de 1996, art. 9)</t>
  </si>
  <si>
    <t>Artículo 2.2.4.2.3.1. Objeto. La presente sección tiene por objeto establecer las reglas para la afiliación y el pago de aportes al Sistema General de Riesgos Laborales de los estudiantes que cumplen con las condiciones expresamente señaladas en el literal a) numeral 4 del artículo 13 del Decreto-ley 1295 de 1994, modificado por el artículo 2° de la Ley 1562 de 2012.
(Decreto 55 de 2015, art. 1)</t>
  </si>
  <si>
    <t>Artículo 2.2.4.7.1. Objeto. El objeto del presente capítulo es establecer el Sistema de Garantía de Calidad del Sistema General de Riesgos Laborales.
(Decreto 2923 de 2011, art. 1)</t>
  </si>
  <si>
    <t>Artículo 2.2.4.11.1. Objeto. Las normas del presente capítulo tienen por objeto establecer los criterios de graduación de las multas por infracción a las normas de Seguridad y Salud en el Trabajo y Riesgos Laborales, señalar las garantías mínimas que se deben respetar para garantizar el derecho fundamental al debido proceso a los sujetos objeto de investigación administrativa, así como establecer normas para ordenar la clausura del lugar de trabajo y la paralización o prohibición inmediata de trabajos o tareas por inobservancia de la normativa de prevención de riesgos laborales, cuando existan condiciones que pongan en peligro la vida, la integridad y la seguridad personal de las y los trabajadores. (Decreto 472 de 2015, art. 1)</t>
  </si>
  <si>
    <t>Decreto 1072 de 2015</t>
  </si>
  <si>
    <t>Reglamento de Higiene y Seguridad Industrial.</t>
  </si>
  <si>
    <t>Procedimiento para el reporte de accidentes de trabajo</t>
  </si>
  <si>
    <t>Ver registros de entrega de dotación en las fechas estipuladas por la ley</t>
  </si>
  <si>
    <t>Presidencia de la Republica</t>
  </si>
  <si>
    <t>Implementación del SGSST</t>
  </si>
  <si>
    <t>Implementación SGSST</t>
  </si>
  <si>
    <t>Programa de capacitación</t>
  </si>
  <si>
    <t>Programa de inducción de personal</t>
  </si>
  <si>
    <t>Afiliación a la ARL</t>
  </si>
  <si>
    <t>Pago de aportes a la seguridad social integral</t>
  </si>
  <si>
    <t>Afiliación a la ARL independientes, contrato de prestación de servicios</t>
  </si>
  <si>
    <t>Programa elementos de protección personal</t>
  </si>
  <si>
    <t>Reglamento de trabajo</t>
  </si>
  <si>
    <t>actas de comité convivencia</t>
  </si>
  <si>
    <t>Pago de aportes a las SSI</t>
  </si>
  <si>
    <t>Reporte de accidentes de trabajo</t>
  </si>
  <si>
    <t>Afiliación al SSI</t>
  </si>
  <si>
    <t>Programa para la prevención del consumo de alcohol y drogas. Letrenos de "espacios libre de humo"</t>
  </si>
  <si>
    <t>Se adopta la tabla de enfermedades profesionales para efectos del Sistema General de Riesgos Laborales</t>
  </si>
  <si>
    <t>Toda</t>
  </si>
  <si>
    <t>Actas del Copasst</t>
  </si>
  <si>
    <t>Plan de emergencias, brigadas de seguridad</t>
  </si>
  <si>
    <t>Plan de Emergencias</t>
  </si>
  <si>
    <t>Programa VE para la prevención de los riesgos Biomecánicos</t>
  </si>
  <si>
    <t>Afiliación y pago de aportes</t>
  </si>
  <si>
    <t>Plan de emergencias</t>
  </si>
  <si>
    <t>Programas VE, tratamiento de incapacidad</t>
  </si>
  <si>
    <t>COMPONENTE O TEMA</t>
  </si>
  <si>
    <t>ENTIDAD EMISORA</t>
  </si>
  <si>
    <t>CUMPLE</t>
  </si>
  <si>
    <t>NO CUMPLE</t>
  </si>
  <si>
    <t>CUMPLIMIENTO</t>
  </si>
  <si>
    <t>TOTAL REQUISITOS</t>
  </si>
  <si>
    <t xml:space="preserve">Por el cual se sistematizan, coordinan y reglamentan algunas disposiciones en relación con el porte y consumo de estupefacientes y sustancias psicotrópicas </t>
  </si>
  <si>
    <t>Por la cual se dictan normas sobre la organización, administración y prestaciones del Sistema General de Riesgos Profesionales.</t>
  </si>
  <si>
    <t>AÑO</t>
  </si>
  <si>
    <t>Código Sustantivo del Trabajo.
Adoptado por el Decreto Ley 2663 del 5 de agosto de 1950</t>
  </si>
  <si>
    <t>Decisión 584 de 2004 en el instrumento Andino de Seguridad y Salud en el Trabajo de la Comunidad Andina de Naciones - CAN. 2004</t>
  </si>
  <si>
    <t>Sentencia No. 36922 de 2010</t>
  </si>
  <si>
    <t>Decreto 1703 de 2002</t>
  </si>
  <si>
    <t>Circular unificada 22 de abril de 2004</t>
  </si>
  <si>
    <t xml:space="preserve">CONTROL REVISIONES
MATRIZ LEGAL </t>
  </si>
  <si>
    <t xml:space="preserve">Programa de inspección y registro de cada inspección </t>
  </si>
  <si>
    <t>Solicitud de afiliación a seguridad social</t>
  </si>
  <si>
    <t xml:space="preserve">Se cuenta con actas de entrega de elementos de protección personal </t>
  </si>
  <si>
    <t>Se cuenta roles y funciones frente al SG-SST</t>
  </si>
  <si>
    <t xml:space="preserve">Se cuenta con programa de reporte de accidente laborales, programa de investigación de accidente laboral </t>
  </si>
  <si>
    <t xml:space="preserve">Plan de emergencia y brigada de emergencia </t>
  </si>
  <si>
    <t xml:space="preserve">Se cuenta con actas de conformación de comité de convivencia laboral </t>
  </si>
  <si>
    <t xml:space="preserve">Se cuenta con brigada de emergencia capacitada y entrenada </t>
  </si>
  <si>
    <t xml:space="preserve">Seguimiento a incapacidades prolongadas </t>
  </si>
  <si>
    <t xml:space="preserve">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 </t>
  </si>
  <si>
    <t>Decreto 1563 de 2016</t>
  </si>
  <si>
    <t xml:space="preserve">El presente decreto tiene por objeto  
objeto establecer las para la afiliación voluntaria los trabajadores independientes que devenguen uno (1) o más salarios mínimos mensuales legales vigentes y el pago de aportes sistema general laborales, a través de las administradoras riesgos laborales y mediante uso la
planilla integrada de liquidación aportes PILA. </t>
  </si>
  <si>
    <t>Verificación de la afiliación al sistema de seguridad social integral</t>
  </si>
  <si>
    <t>Planilla PILA</t>
  </si>
  <si>
    <t xml:space="preserve">Por el cual se modifican los artículos 2.2.4.10.2., 2.2.4.10.3. Y 2.2.4.10.5. Y se
adicionan los artículos 2.2.4.10.8. Y 2.2.4.10.9. del Decreto 1072 de 2015, Decreto
Único Reglamentario del Sector Trabajo, referentes a los requisitos y términos de
inscripción para el ejercicio de intermediación de seguros en el ramo de riesgos
laborales. </t>
  </si>
  <si>
    <t>Decreto 1117 de 2016</t>
  </si>
  <si>
    <t xml:space="preserve">Idoneidad e infraestructura humana y operativa de
los intermediarios de seguros. labor de intermediación seguros en el ramo de riesgos laborales reservada legalmente a los corredores seguros, agencias y agentes de seguros que acrediten su idoneidad profesional y la infraestructura humana y operativa, en los términos previstos
en el capítulo. </t>
  </si>
  <si>
    <t xml:space="preserve">Por la cual se unifican las reglas para el recaudo de aportes al Sistema de Seguridad
Social Integral y Parafiscales 
</t>
  </si>
  <si>
    <t>Ministerio de la salud y  protección social</t>
  </si>
  <si>
    <t>Resolución 2388 de 2016</t>
  </si>
  <si>
    <t xml:space="preserve"> La presente resolución tiene por objeto unificar y actualizar las reglas
de aplicación para el recaudo de aportes al Sistema de Seguridad Social Integral y
Parafiscales y adoptar los anexos técnicos de la Planilla Integrada de Liquidación de
Aportes — PILAT </t>
  </si>
  <si>
    <t>Verificación de registro de pago en la Planilla PILA</t>
  </si>
  <si>
    <t>Expedir la guía metodológica para la elaboración del plan
estratégico de seguridad vial que estará o cargo de todo entidad, organización o empresa
del sector público o privado que para cumplir sus fines misionales 'o en el desarrollo' de sus
actividades poseo, fabrique, ensamble, comercialice, contrate, o administre flotas de vehículos
automotores o no automotores superiores o diez (lO) unidades, o contrate o adr1;1inistr</t>
  </si>
  <si>
    <t xml:space="preserve">Por medio del cual se modifica el artículo 2.2.4.6.37. del Decreto 1072 de 2015
Decreto Único Reglamentario del Sector Trabajo, sobre la transición para la '
implementación del Sistema de Gestión de la Seguridad y Salud en el Trabajo
(SG-SST) </t>
  </si>
  <si>
    <t>Decreto 052 de 2017</t>
  </si>
  <si>
    <t xml:space="preserve">Todos los empleadores públicos y privados,
los contratantes de personal bajo cualquier modalidad de contrato civil,
comercial o administrativo, organizaciones de economía solidaria y del sector
cooperativo, así como las empresas de servicios temporales, deberán sustituir
el Programa de Salud Ocupacional por el Sistema de Gestión de la Seguridad y
Salud en el Trabajo (SG-SST), a partir del 1 o de junio de 2017 y en dicha fecha,
se debe dar inicio a la ejecución de manera progresiva, paulatina y sistemática </t>
  </si>
  <si>
    <t>Sistema de gestión en SST</t>
  </si>
  <si>
    <t>Registros de la implementación del Sistema</t>
  </si>
  <si>
    <t>Por la cual se adopta el formato de identificación de peligros establecido en el art. 2,2,4,5,2 numerales 6,1 y 6,2 del decreto 1563 de 2016</t>
  </si>
  <si>
    <t>Como requisito para acceder a la afiliación al Sistema General de Riesgos Laborales, a partir de ahora los trabajadores independientes deberán diligenciar el formato e instructivo de identificación de peligros adoptado con la reciente Resolución 144 del 23 de enero de 2017, expedida por el Ministerio del Trabajo.</t>
  </si>
  <si>
    <t>Planillas de afiliación, copia del registro del formato</t>
  </si>
  <si>
    <t>Planillas de afiliación, copia del registro del formato trabajadores independientes</t>
  </si>
  <si>
    <t>Por la cual se expide el Plan Nacional de Desarrollo 2014-2018 “Todos por un nuevo país</t>
  </si>
  <si>
    <t>Ley 1753 de 2015</t>
  </si>
  <si>
    <t>Art 135</t>
  </si>
  <si>
    <t>Los trabajadores independientes por cuenta propia y los independientes con contrato diferente a prestación de servicios que perciban ingresos mensuales iguales o superiores a un (1) salario mínimo mensual legal vigente (smmlv), cotizarán mes vencido al Sistema Integral de Seguridad Social sobre un ingreso base de cotización mínimo del cuarenta por ciento (40%) del valor mensualizado de sus ingresos, sin incluir el valor total del Impuesto al Valor Agregado (IVA), cuando a ello haya lugar, según el régimen tributario que corresponda. Para calcular la base mínima de cotización, se podrán deducir las expensas que se generen de la ejecución de la actividad o renta que genere los ingresos, siempre que cumplan los requisitos del artículo 107 del Estatuto Tributario</t>
  </si>
  <si>
    <t>por la cual se dictan normas para garantizar la atención integral a personas que consumen sustancias psicoactivas y se crea el premio nacional "entidad comprometida con la prevención del consumo, abuso y adicción a sustancias" psicoactivas.</t>
  </si>
  <si>
    <t>Ley 1566 de 2012</t>
  </si>
  <si>
    <t>Reconózcase que el consumo, abuso y adicción a sustancias psicoactivas, lícitas o ilícitas es un asunto de salud pública y bienestar de la familia, la comunidad y los individuos. Por lo tanto, el abuso y la adicción deberán ser tratados como una enfermedad que requiere atención integral por parte del Estado, conforme a la normatividad vigente y las Políticas Públicas Nacionales en Salud Mental y para la Reducción del Consumo de Sustancias Psicoactivas y su Impacto, adoptadas por el Ministerio de Salud y Protección Social.</t>
  </si>
  <si>
    <t>PESV</t>
  </si>
  <si>
    <t>mediante la cual se unifican normas sobre agentes de tránsito y transporte y grupos de control vial de las entidades territoriales y se dictan otras disposiciones.</t>
  </si>
  <si>
    <t>Ley 1310 de 2009</t>
  </si>
  <si>
    <t>Todo empleado público investido de autoridad para regular la circulación vehicular y peatonal, vigilar, controlar e intervenir en el cumplimiento de las normas de tránsito y transporte en cada uno de los entes territoriales.</t>
  </si>
  <si>
    <t>La Resolución 1565 de 2014 contiene todas las directrices para que cada empresa implemente un Plan Estratégico de Seguridad Vial, destinado a reducir la accidentalidad y consolidar una cultura de mayor responsabilidad vial.</t>
  </si>
  <si>
    <t>Resolución 1565 2014</t>
  </si>
  <si>
    <t>La Resolución 1565 de 2014 define al Plan Estratégico de Seguridad Vial como un  “instrumento de planificación que consignado en un documento contiene las acciones, mecanismos, estrategias y medidas que deberán adoptar las diferentes entidades, organizaciones o empresas del sector público y privado existentes en Colombia”.</t>
  </si>
  <si>
    <t>SALUD PUBLICA</t>
  </si>
  <si>
    <t>por medio de la cual se define la obesidad y las enfermedades crónicas no transmisibles asociadas a esta como una prioridad de salud pública y se adoptan medidas para su control, atención y prevención.</t>
  </si>
  <si>
    <t>LEY 1355 2009</t>
  </si>
  <si>
    <t>Las determinaciones establecidas en esta ley serán aplicables a las Entidades y Organizaciones del Estado a nivel nacional y territorial responsables de promover los ambientes sanos, la actividad física, la educación, la producción y la distribución de alimentos; así como a las entidades encargadas de la prestación y la garantía de los servicios de salud y los sectores de transporte, planeamiento y seguridad vial. Serán beneficiarios de esta ley la población colombiana, en especial los grupos vulnerables.</t>
  </si>
  <si>
    <t>por la cual se establecen medidas especiales de protección para las personas que padecen epilepsia, se dictan los principios y lineamientos para su atención integral.</t>
  </si>
  <si>
    <t xml:space="preserve"> ley 1414 de 2010</t>
  </si>
  <si>
    <t>MANEJO DE RESIDUSO SOLIDOS</t>
  </si>
  <si>
    <t>Por el cual se reglamenta la Ley 142 de 1994, la Ley 632 de 2000 y la Ley 689 de 2001, en relación con la prestación del servicio público de aseo, y el Decreto Ley 2811 de 1974 y la Ley 99 de 1993 en relación con la Gestión Integral de Residuos Sólidos</t>
  </si>
  <si>
    <t>Decreto 1713 de 2002</t>
  </si>
  <si>
    <t>Manejo de residuos solidos en las empresas</t>
  </si>
  <si>
    <t>Programa para el manejo integral de los residuos solidos en la Empresa</t>
  </si>
  <si>
    <t>Pago de Incapacidades temporales</t>
  </si>
  <si>
    <t>Reconocimiento y pago de incapacidades Temporales cuando ya hubo pago de indemnización</t>
  </si>
  <si>
    <t>Circular 010 del 03 de febrero de 2017</t>
  </si>
  <si>
    <t>Seguimiento al págo de las incapacidades</t>
  </si>
  <si>
    <t>SGSST</t>
  </si>
  <si>
    <t>Ley 1846 de 2017</t>
  </si>
  <si>
    <t>Sentencia SU 049</t>
  </si>
  <si>
    <t>Resolución 0144 de 2017</t>
  </si>
  <si>
    <t>Decreto 2157 de 2017</t>
  </si>
  <si>
    <t>toda</t>
  </si>
  <si>
    <t>Por medio de la cual se modifican los artículos 160 y 161 del código sustantivo del trabajo y se dictan otras disposiciones.</t>
  </si>
  <si>
    <t>Estabilidad ocupacional reforzada</t>
  </si>
  <si>
    <t>Tratamiento de la estabilidad ocupacional reforzada por salud</t>
  </si>
  <si>
    <t xml:space="preserve">Reglamentar el artículo 42 de la Ley 1523 de
2012 estableciendo el marco regulatorio dirigido a los responsables de realizar el
Plan de Gestión del Riesgo de Desastres de las Entidades Públicas y Privadas
(PGRDEPP) como mecanismo para la planeación de la gestión del riesgo de
desastres. 
plan de gestión del riesgo de desastres de las entidades públicas y privadas
en el marco del artículo 42 de la ley 1523 de 2012" </t>
  </si>
  <si>
    <t xml:space="preserve">Artículo 1°, El artículo 160 del Código Sustantivo del Trabajo, quedará así:
Artículo 160. Trabajo Diurno y Nocturno.
1. Trabajo diurno es el que se realiza en el período comprendido entre las
seis horas (6:00 a. m.) y las veintiún horas (9:00 p. m.).
2. Trabajo nocturno es el que se realiza en el período comprendido entre las
veintiún horas (9:00 p . m.) y las seis horas (6:00 a. m.). </t>
  </si>
  <si>
    <t>Corte Constitucional</t>
  </si>
  <si>
    <t>Departamento Administrativo de la Presidencia de la República</t>
  </si>
  <si>
    <t>Actualizar el reglamento de trabajo</t>
  </si>
  <si>
    <t>Programa de reubicados, actas y registros de los procesos de reubicación.</t>
  </si>
  <si>
    <t xml:space="preserve">La Empresa deberá elaborar un instrumento mediante el cual puedan identificar, priorizar, formular, programar y hacer seguimiento a las acciones
necesarias para conocer y reducir las condiciones de riesgo (actual y futuro) de
sus instalaciones y de aquellas derivadas de su propia actividad u operación que
pueden generar daños y pérdidas a su entorno, así como dar respuesta a los
desastres que puedan presentarse, permitiendo además su articulación con los
sistemas de gestión de la entidad, los ámbitos territoriales, sectoriales e
institucionales de la gestión del riesgo de desastres y los demás instrumentos de
planeación estipulados en la Ley 1523 de 2012 para la gestión del riesgo de
desastres. </t>
  </si>
  <si>
    <t>Jornada de Trabajo</t>
  </si>
  <si>
    <t>Estabilidad laboral reforzada</t>
  </si>
  <si>
    <t>Historia Clínica</t>
  </si>
  <si>
    <t>Decreto 923 de 2017</t>
  </si>
  <si>
    <t xml:space="preserve">Plazos para la autoliquidación y el pago de los aportes al Sistema
de Seguridad Social Integral y aportes parafisca/es. </t>
  </si>
  <si>
    <t>Ministerio de Salud y Protección Social</t>
  </si>
  <si>
    <t>Por medio del cual se reglamenta parcialmente el artículo 44 de la Ley 1122 de 2007</t>
  </si>
  <si>
    <t>Decreto 3085 de 2007</t>
  </si>
  <si>
    <t>por el cual se modifica el Decreto 3615 de 2005.</t>
  </si>
  <si>
    <t>Decreto 2313 de 2006</t>
  </si>
  <si>
    <t>por medio del cual se reglamentan los artículos 10 de la Ley 21 de 1982, el parágrafo 1° del artículo 1° de la Ley 89 de 1988, los literales a) y b) del numeral 4 del artículo 30 de la Ley 119 de 1994.</t>
  </si>
  <si>
    <t>Decreto 1464 de 2005</t>
  </si>
  <si>
    <t>Autoliquidación y pago de aportes. Los aportantes obligados al pago de los aportes a los que se refieren las Leyes 21 de 1982, 89 de 1988, y la Ley 119 de 1994, deberán presentar, con la periodicidad, en los lugares y dentro de los plazos que corresponda, conforme a lo señalado en los artículos 15, 16, 17, 18, 20, 21 y 24 del Decreto 1406 de 1999, las declaraciones de autoliquidación y pago al Servicio Nacional de Aprendizaje, SENA, al Instituto Colombiano de Bienestar Familiar, ICBF, a las Cajas de Compensación Familiar y, en lo pertinente, a Escuela Superior de Administración Pública, ESAP, para las escuelas industriales e institutos técnicos nacionales, departamentales, intendenciales, comisariales, distritales y municipales.</t>
  </si>
  <si>
    <t>Por el cual se adoptan unas disposiciones reglamentarias de la Ley 100 de 1993, se reglamenta parcialmente el artículo 91 de la Ley 488 de diciembre 24 de 1998, se dictan disposiciones para la puesta en operación del Registro Único de Aportantes al Sistema de Seguridad Social Integral, se establece el régimen de recaudación de aportes que financian dicho Sistema y se dictan otras disposiciones.</t>
  </si>
  <si>
    <t>Decreto 1406 de 1999</t>
  </si>
  <si>
    <t>Los aportantes deberán cumplir las obligaciones y deberes formales establecidos en la ley o el reglamento, personalmente o por medio de sus representantes.</t>
  </si>
  <si>
    <t>Por el cual se modifica el Decreto No. 26630 de 1950, sobre Código Sustantivo del Trabajo</t>
  </si>
  <si>
    <t>Decreto 3743 de 1950</t>
  </si>
  <si>
    <t>Las normas sobre trabajo, por ser de orden público, producen efecto general inmediato, por lo cual se aplican también a los contratos de trabajo que estén vigentes o en curso en el momento en que dichas normas empiecen a regir, pero no tienen efecto retroactivo, esto es, no afectan situaciones definidas o consumadas conforme a leyes anteriores.</t>
  </si>
  <si>
    <t>Por la cual se modifica la Ley 769 de 2002 y la Ley 1383 de 2010 en temas de embriaguez y reincidencia y se dictan otras disposiciones</t>
  </si>
  <si>
    <t>Ley 1548 de 2012</t>
  </si>
  <si>
    <t>Grado de Alcoholemia. Si hecha la prueba de alcoholemia se establece:
Entre 20 y 39 mg de etanol/l00 ml de sangre total, además de las sanciones previstas en la presente ley, se decretará la suspensión de la licencia de conducción entre seis (6) y doce (12) meses.
Primer grado de embriaguez entre 40 y 99 mg de etanol/100 ml de sangre total, adicionalmente a la sanción multa, se decretará la suspensión de la Licencia de Conducción entre uno (1) y tres (3) años.
Segundo grado de embriaguez entre 100 y 149 mg de etanol/100 ml de sangre total, adicionalmente a la sanción multa, se decretará la suspensión de la Licencia de Conducción entre tres (3) y cinco (5) años, y la obligación de realizar curso de sensibilización, conocimientos y consecuencias de la alcoholemia y drogadicción en centros de rehabilitación debidamente autorizados, por un mínimo de cuarenta (40) horas.
Tercer grado de embriaguez, desde 150 mg de etanol/100 ml de sangre total en adelante, adicionalmente a la sanción de la sanción de multa, se decretará la suspensión entre cinco (5) y diez (10) años de la Licencia de Conducción, y la obligación de realizar curso de sensibilización, conocimientos y consecuencias de la alcoholemia y drogadicción en centros de rehabilitación debidamente autorizados, por un mínimo de ochenta (80) horas.</t>
  </si>
  <si>
    <t>Por la cual se promueve la formación de hábitos, comportamientos y conductas seguros en la vía y se dictan otras disposiciones.</t>
  </si>
  <si>
    <t>Ley 1503 de 2011</t>
  </si>
  <si>
    <t>La presente ley tiene por objeto definir lineamientos generales en educación, responsabilidad social empresarial y acciones estatales y comunitarias para promover en las personas la formación de hábitos, comportamientos y conductas seguros en la vía y en consecuencia, la formación de criterios autónomos, solidarios y prudentes para la toma de decisiones en situaciones de desplazamiento o de uso de la vía pública</t>
  </si>
  <si>
    <t>Por la cual se reforma la Ley 769 de 2002 - Código Nacional de Tránsito, y se dictan otras disposiciones</t>
  </si>
  <si>
    <t>Ley 1383 de 2010</t>
  </si>
  <si>
    <t>Las normas del presente Código rigen en todo el territorio nacional y regulan la circulación de los peatones, usuarios, pasajeros, conductores, motociclistas, ciclistas, agentes de tránsito, y vehículos por las vías públicas o privadas que están abiertas al público, o en las vías privadas, que internamente circulen vehículos; así como la actuación y procedimientos de las autoridades de tránsito.
En desarrollo de lo dispuesto por el artículo 24 de la Constitución Política, todo colombiano tiene derecho a circular libremente por el territorio nacional, pero está sujeto a la intervención y reglamentación de las autoridades para garantía de la seguridad y comodidad de los habitantes, especialmente de los peatones y de los discapacitados físicos y mentales, para la preservación de un ambiente sano y la protección del uso común del espacio público.</t>
  </si>
  <si>
    <t>Artículo 1</t>
  </si>
  <si>
    <t>Por el cual se promulga el "Convenio número 161 sobre los Servicios de Salud en el Trabajo", adoptado por la 71a. Reunión de la Conferencia General de la Organización Internacional del Trabajo, OIT, Ginebra, 1985.</t>
  </si>
  <si>
    <t>Decreto 873 de 2001</t>
  </si>
  <si>
    <t>A los efectos del presente Convenio:
La expresión "servicios de salud en el trabajo" designa unos servicios investidos de funciones esencialmente preventivas y encargados de asesorar al empleador, a los trabajadores y a sus representantes en la empresa acerca de:
Los requisitos necesarios para establecer y conservar un medio ambiente de trabajo seguro y sano que favorezca una salud física y mental óptima en relación con el trabajo;
ii) La adaptación del trabajo a las capacidades de los trabajadores, habida cuenta de su estado de salud física y mental;
La expresión "representantes de los trabajadores en la empresa" designa a las personas reconocidas como tales en virtud de la legislación o de la prác­tica nacionales.</t>
  </si>
  <si>
    <t>Ministerio de Salud</t>
  </si>
  <si>
    <t>Por la cual se dictan normas sobre Protección y conservación de la Audición de la Salud y el bienestar de las personas, por causa de la producción y emisión de ruidos.</t>
  </si>
  <si>
    <t>Resolución 8321 de 1983</t>
  </si>
  <si>
    <t>Art. 1 y 17</t>
  </si>
  <si>
    <t>Por el cual se modifican los artículos 3.2.2.1 y 3.2.3.9 del Decreto 780 de 2016, Único Reglamentario del Sector Salud y Protección Social</t>
  </si>
  <si>
    <t>LIQUIDACIÓN DE APORTES</t>
  </si>
  <si>
    <t>APORTES TRABAJADORES INDEPENDIENTES</t>
  </si>
  <si>
    <t>AFILIACIÓN TRABAJADOR INDEPENDIENTE</t>
  </si>
  <si>
    <t>APORTES SEGURIDAD SCIAL</t>
  </si>
  <si>
    <t>NORMAS LABORALES</t>
  </si>
  <si>
    <t>GRADO DE EMBRIAGUEZ</t>
  </si>
  <si>
    <t>PLAN ESTRATEGICO DE SEGURIDAD VIAL</t>
  </si>
  <si>
    <t>TRABAJO EN ALTURAS</t>
  </si>
  <si>
    <t>RUIDO</t>
  </si>
  <si>
    <t>SERVICIOS DE SALUD</t>
  </si>
  <si>
    <t>Planillas de aportes de contratistas</t>
  </si>
  <si>
    <t>Reglamento de trabajo actualizado y publicado</t>
  </si>
  <si>
    <t>Plan de trabajo de la implementación del Plan estratégico de seguridad víal. , registros de capacitación.</t>
  </si>
  <si>
    <t>Pensiones especiales por Alto Riesgo</t>
  </si>
  <si>
    <t xml:space="preserve">Por el cual se amplía la vigencia del régimen de pensiones especiales para las
actividades de alto riesgo previstas en el Decreto 2090 de 2003. </t>
  </si>
  <si>
    <t>Decreto 2655 de 2014</t>
  </si>
  <si>
    <t>Tercerización laboral</t>
  </si>
  <si>
    <t>Por la cual se establecen lineamientos respecto de la Inspección, Vigilancia y Control que se adelanta frente al contenido del artículo 63 de la Ley 1429 de 2010</t>
  </si>
  <si>
    <t>Resolución 2021 de 2018</t>
  </si>
  <si>
    <t>Se especifica la forma en que las Direcciones Territoriales y sus funcionarios deben inspeccionar, vigilar, y controlar el cumplimiento del artículo 63 de la Ley 1429 de 2010, siempre que se utilicen cooperativas y precooperativas de trabajo asociado (y otras modalidades de intermediación laboral) para contratar personal que cumpla labores misionales permanentes en una empresa, ya sea pública o privada</t>
  </si>
  <si>
    <t>Resolución 1796 de 2018</t>
  </si>
  <si>
    <t>Decreto 683 de 2018</t>
  </si>
  <si>
    <t>Por medio de la cual se aprueba el "Convenio número 170 y la Recomendación número 177 sobre la Seguridad en la Utilización de los Productos Químicos en el Trabajo", adoptados por la 77a. Reunión de la Conferencia General de la OIT, Ginebra,</t>
  </si>
  <si>
    <t>Por el cual se promulga el Convenio 170 sobre la Seguridad en la utilización de los
productos químicos en el trabajo, adoptado por la Conferencia General de la
Organización Internacional del Trabajo el 25 de junio de 1990.</t>
  </si>
  <si>
    <t>Ley María. Ley 755 DE 2002</t>
  </si>
  <si>
    <t>por la cual se regula la práctica de evaluaciones médicas ocupacionales y el manejo y contenido de las historias clínicas ocupacionales</t>
  </si>
  <si>
    <t>La empresa debe informar a todos los trabajadores sobre: ▪ Derechos y deberes del trabajador en el Sistema General de Riesgos Profesionales.</t>
  </si>
  <si>
    <t>se  considerara que únicamente queda cobijado como accidente de trabajo el suceso imprevisto y repentino, no querido por la víctima ni tampoco provocado por grave culpa suya, que ocurre de modo exclusivo cuando el trabajador se encuentra ‘dedicado a sus actividades normales’ o a las ‘funciones propias de su empleo.</t>
  </si>
  <si>
    <t>Ley 1562 DE 2012</t>
  </si>
  <si>
    <t>Ley 1607 de diciembre de 2012</t>
  </si>
  <si>
    <t>Ministerio del Transporte</t>
  </si>
  <si>
    <t>Acta en el que el Copasst revisa el plan de capacitación de la Empresa</t>
  </si>
  <si>
    <t>Actas en donde el presidente del Copasst, presente recomendaciones a la Empresa.</t>
  </si>
  <si>
    <t>Actas en la que el Copasst participa de las investigaciones de los accidentes e incidentes de trabajo</t>
  </si>
  <si>
    <t>Plan de formación de la Empresa</t>
  </si>
  <si>
    <t>Registros de capacitación</t>
  </si>
  <si>
    <t>Si tienen el servicio de intermediación verificar la idoneidad del intermediario de ARL</t>
  </si>
  <si>
    <t>Cumplimiento de normas laborales y de salud ocupacional en Colombia</t>
  </si>
  <si>
    <t>SST</t>
  </si>
  <si>
    <t>Sentencia SL1360 de 2018</t>
  </si>
  <si>
    <t>Proveedores Certificados para prestar el servicio.</t>
  </si>
  <si>
    <t>Resolución 217 de 2014</t>
  </si>
  <si>
    <t>La resolución 217 de 2014 del Ministerio de Transporte, Por la cual reglamenta la expedición de los certificados de aptitud física, mental y de coordinación motriz para la conducción de vehículos, en el artículo 18, ratifica cuales son las pruebas o exámenes médicos para la Licencia de Conducción del cual será objeto el conductor o candidato, y se habla  por  primera vez en la legislación  colombiana del  examen de aptitud física, mental y de coordinación motriz para expedir la Licencia de Conducción.</t>
  </si>
  <si>
    <t>Documentación Pertinente para cada conductor</t>
  </si>
  <si>
    <t>Resolución 1231 de 2016</t>
  </si>
  <si>
    <t xml:space="preserve">Por la cual se adopta el documento Guía para la Evaluación de los Planes Estratégicos de Seguridad Vial
 </t>
  </si>
  <si>
    <t>Adoptar como mecanismo estándar la Guía metodológica para la emisión de observaciones y aval de los Planes Estratégicos de Seguridad Vial, la cual hace parte integral del presente acto administrativo y se publicará en la página web del Ministerio de Transporte : Competencia de la Superintendencia de Puertos y Transporte y las autoridades territoriales encargadas del proceso de emisión de observaciones y aval, así como de las exigencias específicas que resulten del análisis de los hechos y accidentes de tránsito en que hubiesen participado vehículos y personas al servicio de obligados a formular los Planes Estratégicos, la Agencia Nacional de Seguridad Vial presentará las propuestas de ajuste a la Guía metodológica para la emisión de observaciones y aval de los Planes Estratégicos de Seguridad Vial adoptada</t>
  </si>
  <si>
    <t xml:space="preserve"> Prórroga. Ampliar la vigencia del régimen de pensiones especiales para
las actividades de alto riesgo previstas en el Decreto 2090 de 2003, hasta el 31 de diciembre del año 2024. </t>
  </si>
  <si>
    <t>RH</t>
  </si>
  <si>
    <t>Por medio de la presente resolución, el Ministerio de Trabajo fija los lineamientos para la inspección, vigilancia y control que deben ejercer las autoridades administrativas de trabajo respecto a la intermediación laboral ilegal.                                                                                                   Ministerio de trabajo</t>
  </si>
  <si>
    <t>Resolucion 2021 de 2018</t>
  </si>
  <si>
    <t>Ministerio de Salud  y protección social</t>
  </si>
  <si>
    <t>Resolucion 583 de 2018</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</si>
  <si>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</si>
  <si>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Decreto 1273 de 2018</t>
  </si>
  <si>
    <t>Articulo 2.2.1.1.1.7 Pago de cotizaciones de los trabajadores independientes al Sistema de Seguridad Social Integral. El pago de las cotizaciones al Sistema de Seguridad Social Integral de los trabajadores independientes se efectuará mes vencido, por periodos mensuales, a través de la Planilla Integrada de Liquidación de Aportes (PILA) y teniendo en cuenta los ingresos percibidos en el periodo de cotización, esto es, el mes anterior.</t>
  </si>
  <si>
    <t>Artículo. 3.2.7.4 Omisión del deber de retención y giro de los aportes. El contratante será responsable de girar a las administradoras del Sistema de Seguridad Social Integral las sumas dejadas retener o por valor inferior que corresponde, y por los intereses moratorias que se causen debido a la inobservancia los plazos establecidos para el giro los aportes retenidos, sin perjuicio las sanciones pena/es, fiscales y/o disciplinarias a que haya lugar.</t>
  </si>
  <si>
    <t>Por el cual se sustituye el Título 3 de la Parte 2 del Libro 2 del Decreto 780 de 2016, se reglamenta las incapacidades superiores a 540 días y se dictan otras disposiciones</t>
  </si>
  <si>
    <t>Decreto 1333 de 2018</t>
  </si>
  <si>
    <t>Artículo 2.2.3.3.1. Reconocimiento y pago de incapacidades superiores a 540 días, Las EPS y demás EOC reconocerán y pagarán a los cotizantes las incapacidades derivadas de enfermedad general de origen común superiores a 540 días en los siguientes
casos: 1.
Cuando exista concepto favorable de rehabilitación expedido por el médico tratante, en virtud del cual se requiera continuar en tratamiento médico.
2.
Cuando el paciente no haya tenido recuperación durante el curso de la enfermedad
o lesión que originó la incapacidad por enfermedad general de origen común, habiéndose seguido con los protocolos y guías de atención y las recomendaciones del médico tratante.
3. Cuando por enfermedades concomitantes se hayan presentado nuevas situaciones que prolonguen el tiempo de recuperación del paciente.</t>
  </si>
  <si>
    <t>UGPP</t>
  </si>
  <si>
    <t>Resolución 922 de 2018</t>
  </si>
  <si>
    <t>Decreto 1370 de 2018</t>
  </si>
  <si>
    <t>Ley 1931 de 2018</t>
  </si>
  <si>
    <t>Por la cual se reglamenta la instalación y uso obligatorio de cintas retrorreflectivas</t>
  </si>
  <si>
    <t>Resolución 3246 de 2018</t>
  </si>
  <si>
    <t xml:space="preserve">Reglamentar la instalación y uso obligatorio de cintas retrorreflectivas en
vehículos automotores tipo: bus (abierto, chiva o escalera y cerrado), buseta (abierto, chiva o escalera y cerrado), microbús, camión, camioneta (panel, van, estacas y furgón), tractocamión (Camión tractor), volqueta, así como en los remolques y semirremolques con un peso bruto vehicular superior a 0.75 toneladas, que transiten por las vías públicas o privadas que están abiertas al público, o en las vías privadas, que internamente circulen vehículos. 
</t>
  </si>
  <si>
    <t>Decreto 1496 de 2018</t>
  </si>
  <si>
    <t>Resolución 1397 del 25 de julio de 2018</t>
  </si>
  <si>
    <t>Resolución 004886 de 2018</t>
  </si>
  <si>
    <t>Sentencia SL3283-2018</t>
  </si>
  <si>
    <t xml:space="preserve">Ley 1857 de 2017  parágrafo del Artículo 3, </t>
  </si>
  <si>
    <t>el cual establece: 
“Los empleadores deberán facilitar, promover y gestionar una jornada semestral en la que sus empleados puedan compartir con su familia en un espacio suministrado por el empleador</t>
  </si>
  <si>
    <t>Resolución 0089 de 2019</t>
  </si>
  <si>
    <t>Por la cual se definen los Estándares Mínimos del Sistema de Gestión de la Seguridad y Salud en el Trabajo SG-SST</t>
  </si>
  <si>
    <t>Resolución 312 de 2019</t>
  </si>
  <si>
    <t xml:space="preserve">La presente Resolución tiene por objeto establecer los Estándares Mínimos del Sistema de Gestión de Seguridad y Salud en el Trabajo SG-SST para las personas naturales y jurídicas señaladas en el artículo 2° de este Acto Administrativo. Deroga la Resolución 1111 de 2017
Los presentes Estándares Mínimos corresponden al conjunto de normas, requisitos y procedimientos de obligatorio cumplimiento de los empleadores y contratantes, mediante los cuales se establecen, verifican y controlan las condiciones básicas de capacidad técnico-administrativa y de suficiencia patrimonial y financiera indispensables para el funcionamiento, ejercicio y desarrollo de actividades en el Sistema de Gestión de SST.
</t>
  </si>
  <si>
    <t>Resolución 630 de 2019</t>
  </si>
  <si>
    <t>Para el desarrollo de cualquier actividad que signifique manejo o tenencia de fuentes de radiaciones ionizantes deberán adoptarse por parte de los empleadores, poseedores o usuarios, todas las medidas necesarias para garantizar la protección de la salud y la seguridad de las personas directa o indirectamente expuestas y de la población en general.</t>
  </si>
  <si>
    <t>Decreto 1334 de 2018</t>
  </si>
  <si>
    <t xml:space="preserve">La cuota mínima de aprendices en los términos de la Ley será determinada por la Regional del Servicio Nacional de Aprendizaje, SENA, del domicilio principal de la empresa. Lo anterior se efectuará sin perjuicio de la obligación que les asiste a los empleadores de vincularlos o realizar la monetización, debiendo
informar a la Regional del Servicio Nacional de Aprendizaje, SENA, donde funcione el domicilio principal de la empresa, dentro del mes siguiente a la contratación o monetización de la cuota mínima obligatoria. </t>
  </si>
  <si>
    <t xml:space="preserve">Por la cual se dicta el Reglamento de Higiene y Seguridad para la Industria de la Construcción 
</t>
  </si>
  <si>
    <t>Ministerio del trabajo y Seguridad  Social</t>
  </si>
  <si>
    <t>Resolución 2413 de 1979</t>
  </si>
  <si>
    <t xml:space="preserve">Por la cual se dicta el Reglamento de Higiene y Seguridad para la Industria de la Construcción </t>
  </si>
  <si>
    <t>Resolución 2851 de 2015</t>
  </si>
  <si>
    <t>Artículo 3o. Obligación de los empleadores y contratantes. De conformidad con el literal e) del artículo 21 y el artículo 62 del Decreto-ley 1295 de 1994, los artículos 2.2.4.2.2.1, 2.2.4.1.6 y2.2.4.1.7. del Decreto número 1072 de 2015, el empleador o contratante deberá notificar a la entidad promotora de salud a la que se encuentre afiliado el trabajador, a la correspondiente administradora de riesgos laborales y a la respectiva Dirección Territorial u Oficina Especial del Ministerio del Trabajo donde hayan sucedido los hechos sobre la ocurrencia del accidente de trabajo o de la enfermedad laboral. Copia del informe deberá suministrarse al trabajador y cuando sea el caso, a la institución prestadora de servicios de salud que atienda dichos eventos.</t>
  </si>
  <si>
    <t>Por el cual se modifica el artículo 3 de Resolución 156 de 2005</t>
  </si>
  <si>
    <t>Resolución 6045 de 2014</t>
  </si>
  <si>
    <t>Por el cual se adopta el Plan Nacional de Seguridad y Salud en el Trabajo 2013-2021</t>
  </si>
  <si>
    <t xml:space="preserve">Inventarios, formatos de recibo y entrega, </t>
  </si>
  <si>
    <t>Matriz de peligros, matriz de elementos de protección personal, registros de capacitación, registros de entrega de dotación - Plan de trabajo anual.</t>
  </si>
  <si>
    <t>Art. 105</t>
  </si>
  <si>
    <t>Art. 349</t>
  </si>
  <si>
    <t>Reglamento firmado por el representante legal,  vigente y publicado en dos áreas visibles de la Empresa.</t>
  </si>
  <si>
    <t xml:space="preserve">Registros de reportes de AT, registros de afiliación a la ARL </t>
  </si>
  <si>
    <t>Registros de entrega de dotación.</t>
  </si>
  <si>
    <t>Art.,230,</t>
  </si>
  <si>
    <t>Reglamento de trabajo vigente y actualizado</t>
  </si>
  <si>
    <t>Mediciones ocupacionales de iluminación -  cambio y reposición de luminarias</t>
  </si>
  <si>
    <t>Implementación del SGSST - Manual del Sistema de Seguridad y Salud en el Trabajo - Plan de trabajo anual - Evaluación inicial.</t>
  </si>
  <si>
    <t>Registros del sistema - Evaluación anual ARL</t>
  </si>
  <si>
    <t>Programa de inducción, capacitación y entrenamiento en emergencias, plan de emergencias, ha conformado una brigada de emergencias, se hacen simulacros de evacuación, se tiene dotación de elementos para emergencias como extintores, camillas, botiquines, señalización y demarcación.</t>
  </si>
  <si>
    <t>Plan de trabajo anual, inspecciones de equipos de emergencia. Plan de Capacitación.</t>
  </si>
  <si>
    <t>Matriz de elementos de protección personal - Programa de capacitación, Inspecciones de EPP</t>
  </si>
  <si>
    <t>Registros de entrega de EPP, Registros de capacitación y de Inspecciones</t>
  </si>
  <si>
    <t xml:space="preserve">Programa de inspección y registro de cada inspección, </t>
  </si>
  <si>
    <t xml:space="preserve">Programa de inspección y registro de cada inspección,  </t>
  </si>
  <si>
    <t>Registros de mediciones</t>
  </si>
  <si>
    <t xml:space="preserve">Programa de inspecciones de extintores. </t>
  </si>
  <si>
    <t>Registro de inspección de extintores.</t>
  </si>
  <si>
    <t>Mantenimiento preventivo a unidades de aire acondicionado</t>
  </si>
  <si>
    <t>Registros de mantenimiento.</t>
  </si>
  <si>
    <t>Programa de capacitación -  Entrega de elementos de protección personal - Inspecciones de seguridad</t>
  </si>
  <si>
    <t>Registros de capacitación e inspecciones</t>
  </si>
  <si>
    <t>Implementación del Sistema de Gestión en Seguridad y Salud en el Trabajo</t>
  </si>
  <si>
    <t>Registros de la implementación del Sistema - Plan de trabajo anual</t>
  </si>
  <si>
    <t>Suministro de elementos de protección personal - Capacitación en seguridad</t>
  </si>
  <si>
    <t>Registros de entrega de EPP y Capacitaciones</t>
  </si>
  <si>
    <t>Implementación del SGSST, conformación y participación del COPASST, programa de inducción, programa de capacitación y entrenamiento del personal - Reporte e investigación de accidentes de trabajo</t>
  </si>
  <si>
    <t>Programa de capacitación, Registros de elección y conformación del comité paritario de seguridad y salud en el trabajo, actas del copasst, registros de reportes de AT y EL</t>
  </si>
  <si>
    <t>Registro de entrega de dotación, registros de capacitación</t>
  </si>
  <si>
    <t>Actas de reunión del Copasst.</t>
  </si>
  <si>
    <t>Actas de reuniones del Copasst</t>
  </si>
  <si>
    <t xml:space="preserve">Se cuenta con programa de investigación de accidentes y  se realizan las investigaciones </t>
  </si>
  <si>
    <t>Programa para el reintegro laboral</t>
  </si>
  <si>
    <t>Actas de reubicación laboral  y de cumplimiento de recomendaciones laborales</t>
  </si>
  <si>
    <t xml:space="preserve"> Reglamentos de la Empresa - Comité de convivencia - modelo de gestión humana</t>
  </si>
  <si>
    <t>Registros de implementación del programa</t>
  </si>
  <si>
    <t>Afiliación de los trabajadores al sistema de seguridad social integral  (salud, pensión y riesgos laborales.)</t>
  </si>
  <si>
    <t>Soportes de afiliación - Planillas de pago de seguridad social.</t>
  </si>
  <si>
    <t>Registros Plan de capacitación</t>
  </si>
  <si>
    <t>Plan de trabajo anual - Evaluación inicial.</t>
  </si>
  <si>
    <t>Los empleadores son responsables del pago de las cotizaciones al Sistema General de Riesgos Profesionales, y deberán conseguirlas dentro de los diez (10) primeros días comunes del mes siguiente a aquel objeto de la cotización.</t>
  </si>
  <si>
    <t>Registros de inducción y de la evaluación de la inducción.</t>
  </si>
  <si>
    <t>Conceptos de aptitud laboral.</t>
  </si>
  <si>
    <t>Reporte de AT y EL en FURAT emitido por la ARL</t>
  </si>
  <si>
    <t>Copia del FURAT</t>
  </si>
  <si>
    <t>Plan de Gestión Humana (Bienestar)</t>
  </si>
  <si>
    <t>Registro del programa</t>
  </si>
  <si>
    <t>Registros del programa</t>
  </si>
  <si>
    <t>Procedimiento reingreso laboral, reubicados y personal con discapacidad</t>
  </si>
  <si>
    <t xml:space="preserve">Registros del Sistema </t>
  </si>
  <si>
    <t>Reportes de accidentes de trabajo</t>
  </si>
  <si>
    <t>Registros de aportes al SGSSS</t>
  </si>
  <si>
    <t xml:space="preserve"> reglamento de trabajo, capacitación del personal</t>
  </si>
  <si>
    <t xml:space="preserve">Reglamento de trabajo </t>
  </si>
  <si>
    <t>En caso de presentarse una situación que afecte a la salud pública se dará aviso a la autoridad competente.</t>
  </si>
  <si>
    <t>Requisitos para la afiliación del trabajador independiente. Para los efectos de la afiliación de que trata el presente decreto, el trabajador independiente deberá acreditar ante las entidades administradoras del Sistema de Seguridad Social Integral, su vinculación a una agremiación o asociación mediante certificación escrita expedida por la misma.
Parágrafo 1°. La vinculación del trabajador independiente a cualquiera de las agremiaciones o asociaciones que cumplan las funciones establecidas en el presente decreto, no constituye relación o vínculo laboral.
Parágrafo 2°. El trabajador independiente que voluntariamente quiera afiliarse al Sistema General de Riesgos Profesionales, debe estar previamente afiliado a los Sistemas Generales de Seguridad Social en Salud y Pensiones".</t>
  </si>
  <si>
    <t>Planilla de pago de aportes</t>
  </si>
  <si>
    <t>Contratos de trabajo</t>
  </si>
  <si>
    <t>Obligaciones del empleador o contratante. Los empleadores y contratantes deben cumplir con todos los Estándares Mínimos del Sistema de Gestión de SST en el marco del Sistema de Garantía de Calidad del Sistema General de Riesgos Laborales, para lo cual se tendrán en cuenta y contabilizarán en el cálculo de los indicadores a todos los trabajadores dependientes e independientes, cooperados, estudiantes, trabajadores en misión y en general todas las personas que presten servicios o ejecuten labores bajo cualquier clase o modalidad de contratación en las instalaciones, sedes o centros de trabajo del empleador o contratante.</t>
  </si>
  <si>
    <t>De la afiliación irregular en riesgos laborales mediante asociaciones o agremiaciones. Conforme al Sistema de Gestión de Seguridad y Salud en el Trabajo y los Estándares Mínimos, los empleadores y contratantes no pueden patrocinar, permitir o utilizar agremiaciones o asociaciones para afiliar a sus trabajadores dependientes o independientes al Sistema de Riesgos Laborales, dicha afiliación es responsabilidad o deber de los empleadores o contratantes conforme al artículo 4 del Decreto Ley 1295 de 1994 y el artículo 2.2.4.2.2.5 del Decreto 1072 de 2015.</t>
  </si>
  <si>
    <t>Selección y evaluación de proveedores y contratistas. Dentro de los parámetros de selección y evaluación de proveedores y contratistas, el contratante podrá incluir criterios que le permitan identificar que el proveedor o contratista cumple con los Estándares Mínimos establecidos en la presente Resolución para empresas de once (11) a cincuenta (50) trabajadores.</t>
  </si>
  <si>
    <t>14 , 19</t>
  </si>
  <si>
    <t>Indicadores Mínimos de Seguridad y Salud en el Trabajo. A partir del año 2019, las empresas anualmente llevarán un registro de los indicadores de SST, entre los cuales se determinará: frecuencia de accidentalidad, severidad de accidentalidad, proporción de accidentes de trabajo mortales, prevalencia de la enfermedad laboral, incidencia de la enfermedad laboral y ausentismo por causa médica.</t>
  </si>
  <si>
    <t>La implementación de los Estándares Mínimos establecidos en la presente Resolución no exime a los empleadores del cumplimiento de las obligaciones y requisitos contenidos en otras normas del Sistema General de Riesgos Laborales vigentes</t>
  </si>
  <si>
    <t>Por la cual se reforma el Sistema General de Seguridad Social</t>
  </si>
  <si>
    <t>Ley 1438 de 2011</t>
  </si>
  <si>
    <t>Deberes y Obligaciones de los usuarios al Sistema de Seguridad Social y Salud.</t>
  </si>
  <si>
    <t>Por la cual se promueve la cultura en seguridad social en Colombia, se establece la semana de la seguridad social, se implementa la jornada nacional de la seguridad social y se dictan otras disposiciones.</t>
  </si>
  <si>
    <t>Ley 1502 de 2011</t>
  </si>
  <si>
    <t>Se declara como la “Semana de la Seguridad Social” la última semana del mes de Abril de cada año.</t>
  </si>
  <si>
    <t>Ley 1823 de 2017</t>
  </si>
  <si>
    <t>“adopta la estrategia salas amigas de la familia lactante del entorno laboral en entidades públicas territoriales y empresas privadas y se dictan otras disposiciones"</t>
  </si>
  <si>
    <t>Esta Ley adopta la estrategia Sala Amigas de la Familia Lactante, que tendrá aplicación en todas las entidades públicas y en las empresas privadas con capitales superiores a los 1.500 salarios mínimos o que tengan más de 50 empleadas.  
La normativa sancionada busca que las mujeres en periodo de lactancia dispongan de un espacio digno que cuente con todas las especificaciones técnicas de higiene y salubridad en sus lugares de trabajo, donde puedan extraer la leche materna durante la jornada laboral para luego transportarla a sus hogares. 
Tal estrategia permitirá que la ausencia temporal de la madre trabajadora no afecte en absoluto la alimentación del bebé, además contribuye a la dignificación de esta actividad fundamental. 
La norma establece plazos para que tanto las entidades públicas como las empresas privadas hagan las adecuaciones necesarias para la creación de las Salas Amigas y ordena la realización de campañas de capacitación para incentivar la lactancia.</t>
  </si>
  <si>
    <t>Familia</t>
  </si>
  <si>
    <t>Ley 1968 de 2019</t>
  </si>
  <si>
    <t xml:space="preserve">Por medio del cual se adoptan directrices generales para la elaboración del plan de gestión del riesgo de desastres de las entidades públicas y privadas
en el marco del artículo 42 de la ley 1523 de 2012" </t>
  </si>
  <si>
    <t>ATENCIÓN A DESASTRES</t>
  </si>
  <si>
    <t>Ley 1523 de 2012</t>
  </si>
  <si>
    <t>Por la cual se adopta la política nacional de gestión del riesgo de desastres y se establece el Sistema Nacional de Gestión del Riesgo de Desastres y se dictan otras disposiciones.</t>
  </si>
  <si>
    <t>Art 42</t>
  </si>
  <si>
    <t>ANÁLISIS ESPECÍFICOS DE RIESGO Y PLANES DE CONTINGENCIA. Todas las entidades públicas o privadas encargadas de la prestación de servicios públicos, que ejecuten obras civiles mayores o que desarrollen actividades industriales o de otro tipo que puedan significar riesgo de desastre para la sociedad, así como las que específicamente determine la Unidad Nacional para la Gestión del Riesgo de Desastres, deberán realizar un análisis específico de riesgo que considere los posibles efectos de eventos naturales sobre la infraestructura expuesta y aquellos que se deriven de los daños de la misma en su área de influencia, así como los que se deriven de su operación. Con base en este análisis diseñará e implementarán las medidas de reducción del riesgo y planes de emergencia y contingencia que serán de su obligatorio cumplimiento.</t>
  </si>
  <si>
    <t>Resolución 2404 de 2019</t>
  </si>
  <si>
    <t>Ley 1949 de 2019</t>
  </si>
  <si>
    <t>Del uso de elementos de protección personal</t>
  </si>
  <si>
    <t>Art 205 al 234</t>
  </si>
  <si>
    <t>En todos los establecimientos de trabajo que ofrezcan peligro de incendio, ya sea por emplearse elementos combustibles o explosivos o por cualquier otra circunstancia, se tomarán medidas para evitar estos riesgos, disponiéndose de suficiente número de tomas de agua con sus correspondientes mangueras, tanques de depósito de reserva o aparatos extinguidores, con personal debidamente entrenado en extinción incendios</t>
  </si>
  <si>
    <t>Del Art. 355 al 387</t>
  </si>
  <si>
    <t>Del Art. 388 al 397</t>
  </si>
  <si>
    <t>En los establecimientos de trabajo, en donde los trabajadores tengan que manejar (levantar) y transportar materiales (carga), se instruirá al personal sobre métodos seguros para el manejo de materiales, y se tendrán en cuenta las condiciones físicas del trabajador, el peso y el volumen de las cargas, y el trayecto a recorrer, para evitar los grandes esfuerzos en estas operaciones.</t>
  </si>
  <si>
    <t>Circular Interna 0049 del 01 de Agosto de 2019</t>
  </si>
  <si>
    <t>Decreto 1772 de 1994</t>
  </si>
  <si>
    <t>Por el cual se adiciona el Decreto 1076 de 2015, Único Reglamentario del Sector Ambiente y Desarrollo Sostenible, en lo relacionado con la Gestión Integral de los Residuos de Aparatos Eléctricos y Electrónicos - RAEE Y se dictan otras disposiciones</t>
  </si>
  <si>
    <t>Ministerio del Medio Ambiente y Desarrollo Sostenible</t>
  </si>
  <si>
    <t>Decreto 284 de 2018</t>
  </si>
  <si>
    <t>El presente título tiene por objeto reglamentar la gestión integral de los residuos de aparatos eléctricos y electrónicos - RAEE, con el fin de prevenir y minimizar los impactos adversos al ambiente</t>
  </si>
  <si>
    <t>Por la cual se modifica el artículo 24 de la Resolución 277 del 37 de enero de 2074</t>
  </si>
  <si>
    <t>Resolución 1298 de 2018</t>
  </si>
  <si>
    <t>Arft. 24</t>
  </si>
  <si>
    <t>Vigencia del Certificado. El Certificado de Aptitud Física, Mental y de Coordinación Motriz tendrá una vigencia máxima de seis (6) meses contados a partir de la fecha de su expedición. Parágrafo Transitorio: Los certificados de Aptitud Física, Mental y de Coordinación Motriz expedidos y aprobados desde el mes de octubre de 2017 hasta el mes de febrero de 2018, tendrán una vigencia hasta el 31 de mayo de 2018</t>
  </si>
  <si>
    <t xml:space="preserve">Ministerio de salud y protección social. Adopta el formulario único de afiliación y reporte de novedades al sistema general de riesgos laborales, y modifica la resolución 3796 de 2014.
</t>
  </si>
  <si>
    <t>Resolución 3310 de 2018</t>
  </si>
  <si>
    <t xml:space="preserve">Riesgos profesionales, contratista, eps, sistema de pensiones, servicio de transporte público, cooperativa de trabajo asociado, aportes a los fondos de pensiones, intervinientes en el sistema de seguridad social, aportes al sistema de seguridad social, planilla integrada para la liquidación de aportes, afiliación al sistema de pensiones, sistema de riesgos profesionales, régimen del sistema de pensiones, formulario de novedades, conductor, aportes al sistema de salud, eps-s, administradora de riesgos laborales
</t>
  </si>
  <si>
    <t>Ley 1972 de 2019</t>
  </si>
  <si>
    <t>Decreto 1465 de 2019</t>
  </si>
  <si>
    <t>Resolución 1080 de 2019</t>
  </si>
  <si>
    <t>Define los lineamientos para la operación del Sistema General de Riesgos laborales en la afiliación transaccional</t>
  </si>
  <si>
    <t>Resolución 2389 de 2019</t>
  </si>
  <si>
    <t xml:space="preserve">Por la cual se definen los lineamientos generales para la operación del Sistema General de Riesgos Laborales - SGRL en el Sistema de Afiliación Transaccional - SAT y se adopta el formulario de afiliación y traslado del empleador al Sistema General de Riesgos Laborales </t>
  </si>
  <si>
    <t>Resolución 2654 de 2019</t>
  </si>
  <si>
    <t>Resolución 3710 de 2019</t>
  </si>
  <si>
    <t>Resolución 3316 de 2019</t>
  </si>
  <si>
    <t>Circular Interna 49</t>
  </si>
  <si>
    <t>Por medio del Cual se modifica la Ley 1361 de 2009 para adicionar y complementar las medidas de protección de la familia  y se dictan otras disposiciones.</t>
  </si>
  <si>
    <t>Concepto Unificado</t>
  </si>
  <si>
    <t>Por medio del Cual se modifica la Ley 1361 de 2009 para adicionar y complementar las medidas de protección de la familia  y se dictan otras disposiciones. Establece formas de dar cumplimiento al interior de la Empresa del llamado día de la familia</t>
  </si>
  <si>
    <t>Resolución 209 de 2020</t>
  </si>
  <si>
    <t>Resolución No. 0491 del 24 de Febrero de 2020</t>
  </si>
  <si>
    <t>Resolución No. 385 del 12 de Marzo de 2020</t>
  </si>
  <si>
    <t>Circular Externa 0018</t>
  </si>
  <si>
    <t>Circular Externa 0020</t>
  </si>
  <si>
    <t>Decreto 418 de 2020</t>
  </si>
  <si>
    <t>Resolución 385 de 2020</t>
  </si>
  <si>
    <t>Resolución 380 de 2020</t>
  </si>
  <si>
    <t>Instructivo</t>
  </si>
  <si>
    <t>Lineamientos</t>
  </si>
  <si>
    <t>Circular 5 de 2020</t>
  </si>
  <si>
    <t>Resolución 407 de 2020</t>
  </si>
  <si>
    <t>Resolución 470 de 2020</t>
  </si>
  <si>
    <t>Decreto 476 de 2020</t>
  </si>
  <si>
    <t>Resolución 520 de 2020</t>
  </si>
  <si>
    <t>Resolución 522 de 2020</t>
  </si>
  <si>
    <t>Decreto 499 de 2020</t>
  </si>
  <si>
    <t xml:space="preserve"> Resolución 78 de 2020</t>
  </si>
  <si>
    <t>Circular Conjunta 15 de 2020</t>
  </si>
  <si>
    <t>Decreto 537 de 2020</t>
  </si>
  <si>
    <t>Decreto 538 de 2020</t>
  </si>
  <si>
    <t>Decreto 539 2020</t>
  </si>
  <si>
    <t>Decreto 544 de 2020</t>
  </si>
  <si>
    <t>Decreto 558 de 2020</t>
  </si>
  <si>
    <t>Decreto 500 de 2020</t>
  </si>
  <si>
    <t>Decreto 559 de 2020</t>
  </si>
  <si>
    <t>Decreto 569 de 2020</t>
  </si>
  <si>
    <t>Circular 1 de 2020</t>
  </si>
  <si>
    <t>Resolución 666 de 2020</t>
  </si>
  <si>
    <t>Resolución 680 de 2020</t>
  </si>
  <si>
    <t>Resolución 678 de 2020</t>
  </si>
  <si>
    <t>Resolución 682 de 2020</t>
  </si>
  <si>
    <t>Resolución 675 de 2020</t>
  </si>
  <si>
    <t>Resolución 677 de 2020</t>
  </si>
  <si>
    <t>Decreto 593 de 2020</t>
  </si>
  <si>
    <t>Toda la norma</t>
  </si>
  <si>
    <t>Resolución 491 de 2020</t>
  </si>
  <si>
    <t>Resolución 417 de 2020</t>
  </si>
  <si>
    <t>Decreto 636 de 2020</t>
  </si>
  <si>
    <t>Decreto 637 de 2020</t>
  </si>
  <si>
    <t>Decreto 676 de 2020</t>
  </si>
  <si>
    <t>Decreto 749 de 2020</t>
  </si>
  <si>
    <t xml:space="preserve">DECRETO No. 4112.010.20.0917 DE 2020 </t>
  </si>
  <si>
    <t>Decreto 769 de 2020</t>
  </si>
  <si>
    <t>Decreto Legislativo 770 de 2020</t>
  </si>
  <si>
    <t>TRABAJO EN CASA</t>
  </si>
  <si>
    <t>Circular 41 de 2020</t>
  </si>
  <si>
    <t>"Por el cual se dispone una medida para garantizar el acceso a servicios de conectividad en el
marco del Estado de Emergencia Económica, Social y Ecológica en todo el territorio nacional</t>
  </si>
  <si>
    <t>Decreto Legislativo 771 de 2020</t>
  </si>
  <si>
    <t>De manera temporal y transitoria, mientras esté vigente la
emergencia sanitaria declarada por el Ministerio de Salud y de Protección Social con
ocasión de la pandemia derivada del Coronavirus CQVID-19, el empleador deberá
reconocer el valor establecido para el auxilio de transporte como auxilio de conectividad
digital a los trabajadores que devenguen hasta dos (2) salarios mínimos legales
mensuales vigentes y que desarrollen su labor en su domicilio. El auxilio de conectividad
y el auxilio de transporte no son acumulables</t>
  </si>
  <si>
    <t>Resolución 894 de 2020</t>
  </si>
  <si>
    <t>Circular 35 de 2020</t>
  </si>
  <si>
    <t>Resolución 899 de 2020</t>
  </si>
  <si>
    <t>Resolución 1050 de 2020</t>
  </si>
  <si>
    <t>Resolución 1054 de 2020</t>
  </si>
  <si>
    <t>Lineamientos GMTG16</t>
  </si>
  <si>
    <t>Lineamientos PSSS03</t>
  </si>
  <si>
    <t>Resolución 1248 de 2020</t>
  </si>
  <si>
    <t>SEGURIDAD VIAL</t>
  </si>
  <si>
    <t>Por la cual se deroga la resolución 1231 de 2016 "Por la cual se adopta el documento Guía para la Evaluación de los planes Estratégicos de Seguridad Vial del Ministerio del Transporte"</t>
  </si>
  <si>
    <t>Resolución No. 7495 de 2020</t>
  </si>
  <si>
    <t xml:space="preserve">Decreto No 990 del 09 de julio de 2020 </t>
  </si>
  <si>
    <t>Resolución 450 del17 de marzo de 2020</t>
  </si>
  <si>
    <t>Decreto 569 DE 2020</t>
  </si>
  <si>
    <t>Decreto Legislativo 800 del 04 de Junio de 2020</t>
  </si>
  <si>
    <t>Decreto legislativo 770 del 02 de Junio de 2020</t>
  </si>
  <si>
    <t>Resoluciòn 679 de 2020</t>
  </si>
  <si>
    <t>Decreto 1076 de 2020</t>
  </si>
  <si>
    <t>Lineamientos para la Respuesta a Emergencias y Desastres durante la Pandemia por Covid.</t>
  </si>
  <si>
    <t>El Decreto 2353 de 2105 crea el Sistema de Afiliación Transaccional que tiene como finalidad crear un “conjunto de procesos, procedimientos e instrumentos de orden técnico y administrativo, que dispondrá el Ministerio de Salud y Protección Social para registrar y consultar, en tiempo real, los datos de la información básica y complementaria de los afiliados, la afiliación y sus novedades en el Sistema General de Seguridad Social en Salud”.</t>
  </si>
  <si>
    <t>Reglamento de Higiene y Seguridad Industrial,  Reglamento de Trabajo,  Política de Seguridad y Salud en el Trabajo</t>
  </si>
  <si>
    <t>Asistente SST</t>
  </si>
  <si>
    <t>Gerencia, asistente SST</t>
  </si>
  <si>
    <t>Art 176 al 201</t>
  </si>
  <si>
    <t>Programa de capacitación -  Entrega de elementos de protección personal</t>
  </si>
  <si>
    <t xml:space="preserve">Procedimiento  de inspecciones </t>
  </si>
  <si>
    <t>Gerencia.</t>
  </si>
  <si>
    <t>Asistente SST, Copasst</t>
  </si>
  <si>
    <t>asistente SST</t>
  </si>
  <si>
    <t>Gerencia</t>
  </si>
  <si>
    <t>Reglamento de trabajo.</t>
  </si>
  <si>
    <t>Procedimiento para la practica de exámenes médicos</t>
  </si>
  <si>
    <t>Programa de seguridad vial</t>
  </si>
  <si>
    <t>Procedimiento  de contratistas</t>
  </si>
  <si>
    <t>asistente SST, Brigada de Emergencias.</t>
  </si>
  <si>
    <t>Registros de capacitación.</t>
  </si>
  <si>
    <t xml:space="preserve">Semana de la Seguridad y Salud </t>
  </si>
  <si>
    <t xml:space="preserve">Plan de emergencias. </t>
  </si>
  <si>
    <t xml:space="preserve">Planillas de aportes </t>
  </si>
  <si>
    <t>Indicadores SG</t>
  </si>
  <si>
    <t>Planilla de aportes</t>
  </si>
  <si>
    <t>Art .2.2.4.6.42</t>
  </si>
  <si>
    <t>Artículo 2.2.4.10.1</t>
  </si>
  <si>
    <t>Artículo 2.2.4.1.3</t>
  </si>
  <si>
    <t>Artículo 2.2.4.7.1</t>
  </si>
  <si>
    <t>Artículo 2.2.4.2.3.1.</t>
  </si>
  <si>
    <t>Artículo 2.2.4.11.1</t>
  </si>
  <si>
    <t>Procedimiento ATEL</t>
  </si>
  <si>
    <t xml:space="preserve">Reporte de accidentede trabajo </t>
  </si>
  <si>
    <t>Documentos del SGSST</t>
  </si>
  <si>
    <t>Planillas de pago de aportes</t>
  </si>
  <si>
    <t>Procedimiento  para contratistas</t>
  </si>
  <si>
    <t>Registro del documento</t>
  </si>
  <si>
    <t>Si la empresa contrata servicios con temporales o cooperativas, aplica esta Resolución</t>
  </si>
  <si>
    <t>Contrato de trabajo</t>
  </si>
  <si>
    <t xml:space="preserve">Pago de planilla </t>
  </si>
  <si>
    <t xml:space="preserve">Reporte de Nomina </t>
  </si>
  <si>
    <t>Por la cual se adopta la política integral para la Prevención y Atención del Consumo de Sustancias Psicoactivas</t>
  </si>
  <si>
    <t>Indicadores del SGSST</t>
  </si>
  <si>
    <t>Procedimiento de contratistas</t>
  </si>
  <si>
    <t>Registro de contratistas</t>
  </si>
  <si>
    <t xml:space="preserve">Protocolo de Bioseguridad </t>
  </si>
  <si>
    <t xml:space="preserve">Pago de auxilio de conectividad </t>
  </si>
  <si>
    <t xml:space="preserve">Desprendible de pagos </t>
  </si>
  <si>
    <t>Procedimiento TSA</t>
  </si>
  <si>
    <t>Pago por medio de la empresa</t>
  </si>
  <si>
    <t>Planillas de pago</t>
  </si>
  <si>
    <t xml:space="preserve">Formulario Diligenciado </t>
  </si>
  <si>
    <t xml:space="preserve">Registros de asistencia </t>
  </si>
  <si>
    <t xml:space="preserve"> señalización y demarcación de áreas</t>
  </si>
  <si>
    <t>Inventario de máquinas, equipos y herramientas.</t>
  </si>
  <si>
    <t xml:space="preserve"> -Mediciones ambientales </t>
  </si>
  <si>
    <t xml:space="preserve"> Mediciones ambientales </t>
  </si>
  <si>
    <t>Entrega de dotación , se debe dejar registro de entrega y registros de capacitación y evaluación de su uso seguro.</t>
  </si>
  <si>
    <t>Entrega de dotación 3 , se debe dejar registro de entrega y registros de capacitación y evaluación de su uso seguro.</t>
  </si>
  <si>
    <t xml:space="preserve"> Plan de emergencia.</t>
  </si>
  <si>
    <t>Plan de emergencia.</t>
  </si>
  <si>
    <t xml:space="preserve">Registro de acta </t>
  </si>
  <si>
    <t>Radicado de incapacidad</t>
  </si>
  <si>
    <t xml:space="preserve">Certificados de aptitud </t>
  </si>
  <si>
    <t>Asistente SST. Director administrativo</t>
  </si>
  <si>
    <t>Programa Seguridad Vial</t>
  </si>
  <si>
    <t>Programas Seguridad Vial</t>
  </si>
  <si>
    <t>Plan de trabajo de la implementación del Programa de seguridad víal, registros de capacitación.</t>
  </si>
  <si>
    <t>Resolución 773 de 2021
La Resolución 773 de 2021 define las acciones que deben desarrollar los empleadores para la aplicación del Sistema Globalmente Armonizado (SGA</t>
  </si>
  <si>
    <t>Resolución 773 de 2021</t>
  </si>
  <si>
    <t>define las acciones que deben desarrollar los empleadores para la aplicación del Sistema Globalmente Armonizado (SGA)</t>
  </si>
  <si>
    <t>La Ley 2088 de 2021 regula el trabajo en casa en Colombia y dicta disposiciones sobre jornada de trabajo, elementos necesarios y derechos.</t>
  </si>
  <si>
    <t>Ley 2088 de 2021</t>
  </si>
  <si>
    <t>regula el trabajo en casa en Colombia y dicta disposiciones sobre jornada de trabajo, elementos necesarios y derechos</t>
  </si>
  <si>
    <t>Analista SST</t>
  </si>
  <si>
    <t>FEHA DE LA ULTIMA REVISIÓN</t>
  </si>
  <si>
    <t>CUMPLE %</t>
  </si>
  <si>
    <t>NO CUMPLE %</t>
  </si>
  <si>
    <t>TOTAL REQUISITOS %</t>
  </si>
  <si>
    <t>ACCION REALIZADA</t>
  </si>
  <si>
    <t>NORMA QUE SE INTERVIENE</t>
  </si>
  <si>
    <t>ELIMINAR POR DEROGATORIA</t>
  </si>
  <si>
    <t>INCLUIR NUEVA NORMA</t>
  </si>
  <si>
    <t>SUSTANCIAS QUIMICAS</t>
  </si>
  <si>
    <t>Artículo 2.2.7B.1.3.4</t>
  </si>
  <si>
    <t>Decreto 1630 de 2021</t>
  </si>
  <si>
    <t>Por el cual se adiciona el Decreto 1076 de 2015, Único Reglamentario del Sector Ambiente y Desarrollo Sostenible, en lo relacionado con la gestión integral de las sustancias químicas de uso industrial, incluida su gestión del riesgo, y se toman otras determinaciones»</t>
  </si>
  <si>
    <t>DECRETO 1630 DEL 2021 (30 NOV 2021) Por el cual se adiciona el Decreto 1076 de 2015, Único Reglamentario del Sector Ambiente y Desarrollo Sostenible, en lo relacionado con la gestión integral de las sustancias químicas de uso industrial, incluida su gestión del riesgo, y se toman otras determinaciones»</t>
  </si>
  <si>
    <t>Ministerio de las TIC</t>
  </si>
  <si>
    <t>DECRETO NÚMERO 1252 DE 2021
(12 OCT 2021)
«Por el cual se modifica el literal a del artículo 2.3.2.1 del Título 2 de la Parte 3 del Libro 2 y se sustituye el Capítulo 3 del Título 2 de la Parte 3 del Libro 2 del Decreto 1079 de 2015, Único Reglamentario del Sector Transporte, en lo relacionado con los Planes Estratégicos de Seguridad Vial»</t>
  </si>
  <si>
    <t>Ministerio del interior</t>
  </si>
  <si>
    <t>Decreto 1252 de 2021</t>
  </si>
  <si>
    <t>«Por el cual se modifica el literal a del artículo 2.3.2.1 del Título 2 de la Parte 3 del Libro 2 y se sustituye el Capítulo 3 del Título 2 de la Parte 3 del Libro 2 del Decreto 1079 de 2015, Único Reglamentario del Sector Transporte, en lo relacionado con los Planes Estratégicos de Seguridad Vial</t>
  </si>
  <si>
    <t>Decreto 1614 de 2021 - Resolución 773 de 2021 - Circular 072 de  2021 - Decreto 1630 de 2021 - Resolución 4272 de 2021 - Resolución 777 de 2021 - Decreto 1252 de 2021</t>
  </si>
  <si>
    <t>Resolución 1016 de 1989 - decreto 614 de 1984 - 1409 de 2012 - Resolucion 666 de 2020</t>
  </si>
  <si>
    <t>Gerencia, Coordinador SST</t>
  </si>
  <si>
    <t>Se cuenta con un programa de Seguridad Vial</t>
  </si>
  <si>
    <t>contrato de trabajo</t>
  </si>
  <si>
    <t>Contrato de aprendizaje</t>
  </si>
  <si>
    <t>FORMATO</t>
  </si>
  <si>
    <r>
      <t>Declaración Anual de Ingreso Base de Cotización. </t>
    </r>
    <r>
      <rPr>
        <sz val="12"/>
        <color rgb="FF000000"/>
        <rFont val="Calibri"/>
        <family val="2"/>
        <scheme val="minor"/>
      </rPr>
      <t>Todos los trabajadores independientes deberán presentar una declaración anual a más tardar en el mes de febrero de cada año, en la cual informen a las entidades administradoras del Sistema de la Protección Social a las que se encuentren afiliados, en la misma fecha prevista para el pago de sus aportes, el Ingreso Base de Cotización, IBC, que se tendrá en cuenta para liquidar sus aportes a partir del mes de febrero de cada año y hasta enero del año siguiente</t>
    </r>
  </si>
  <si>
    <t>Proceso: G.H.</t>
  </si>
  <si>
    <t>Clasificación: Privado</t>
  </si>
  <si>
    <t>Pag. 1 de 1</t>
  </si>
  <si>
    <t>Gerencia, Dirección administrativa, Coordinador SST</t>
  </si>
  <si>
    <t>Se cuenta con Reglamento de Higiene y Seguridad Industrial, reglamento de trabajo y política de seguridad y Salud en el trabajo . Están publicados en cartelera internas, en obras y en intranet.</t>
  </si>
  <si>
    <t xml:space="preserve">Inventario de máquinas, equipos y herramientas , procedimiento de recepción y entrega de máquinas, equipos y herramientas y materiales </t>
  </si>
  <si>
    <t>Matriz de peligros donde se identifican los peligros, se valoran los riesgos y se toman medidas de control, Se cuenta con matriz de elementos de protección personal, se entrega dotación 3 veces al año. Se cuenta con un plan de capacitación.</t>
  </si>
  <si>
    <t>Procedimiento para el reporte de accidentes de trabajo - Afiliación de trabajadores a la ARL</t>
  </si>
  <si>
    <t>Suministrar calzado y vestido de labor cada 4 meses (trabajador cuya remuneración mensual se hasta de  2 salarios mínimo)</t>
  </si>
  <si>
    <t>Coordinadora Gestión Humana</t>
  </si>
  <si>
    <t xml:space="preserve">Logística </t>
  </si>
  <si>
    <t>Inspecciones de Orden y Aseo</t>
  </si>
  <si>
    <t>Se cuenta con mediciones de iluminación de áreas administrativas -  registro de control en mantenimiento locativo.</t>
  </si>
  <si>
    <t>Programa de inspecciones para verificar las condiciones de seguridad del edifico.</t>
  </si>
  <si>
    <t>contarán con un número suficiente de puertas de salida, libres de todo obstáculo, amplias, bien ubicadas y en buenas condiciones de funcionamiento, para facilitar el tránsito en caso de emergencia. Tanto las puertas de salida, como las de emergencia deberán ser construidas para que se abran al exterior.</t>
  </si>
  <si>
    <t>Programa de inspecciones para verificar las condiciones de seguridad y suministro de agua potable</t>
  </si>
  <si>
    <t>Programa de inspecciones para verificar las condiciones de seguridad y control de residuos sólidos</t>
  </si>
  <si>
    <t>Reglamento de trabajo, reglamento de higiene y seguridad industrial, Implementación Sistema de Gestión en Seguridad y Salud en el Trabajo</t>
  </si>
  <si>
    <t>Registros de capacitación en obligaciones y responsabilidades del SGRL, Registros de implementación del Sistema de gestión en SST</t>
  </si>
  <si>
    <t>Asistente SST, Logística</t>
  </si>
  <si>
    <t>Acta de entrega de elementos de protección personal.</t>
  </si>
  <si>
    <t>Gerencia, Asistentes</t>
  </si>
  <si>
    <t xml:space="preserve">Programa de inspecciones de extintores. 
Capacitación Brigada de Emergencias
</t>
  </si>
  <si>
    <t xml:space="preserve">Registro de inspección de extintores.
Registro de capacitación de Brigada </t>
  </si>
  <si>
    <t xml:space="preserve">Las herramientas manuales que se utilicen en los establecimientos de trabajo serán de mate ríales de buena calidad y apropiadas al trabajo para el cual han sido fabricadas. El EMPLEADOR están en la obligación de suministrar a sus trabajadores herramientas adecuadas para cada tipo de trabajo, y darles entrenamiento e instrucción para su uso en forma correcta.
</t>
  </si>
  <si>
    <t>Inspección elementos de protección personal.
Inspección herramientas manuales.
Capacitación en uso, disposición de elementos de protección personal</t>
  </si>
  <si>
    <t>Programa de capacitación.</t>
  </si>
  <si>
    <t>Registro capacitación en Manipulación Manual de Cargas.</t>
  </si>
  <si>
    <t>Entiéndase como CONTAMINACION POR RUIDO cualquier emisión de sonido que afecte adversamente la salud o seguridad de los seres humanos, la propiedad o el disfrute de la misma.</t>
  </si>
  <si>
    <t>Gestión Humana</t>
  </si>
  <si>
    <t>El comité de Medicina, Higiene y Seguridad Industrial se reunirá por lo menos una vez al mes en local de la empresa y durante el horario de trabajo. En caso de accidente grave o riesgo inminente, el Comité se reunirá con carácter extraordinario.</t>
  </si>
  <si>
    <t>Reunión  mensual del Comité Paritario. Reunión extraordinaria del comité paritario para socializar los accidentes graves</t>
  </si>
  <si>
    <t xml:space="preserve"> Dentro de sus funciones están: a)  Proponer a la administración de la empresa o establecimiento de trabajo la adopción de medidas y el desarrollo de actividades que procuren y mantengan la salud en los lugares y ambientes de trabajo.</t>
  </si>
  <si>
    <t xml:space="preserve">Acta en el que el Copasst, participa de la inspecciones de seguridad de  la Empresa </t>
  </si>
  <si>
    <t>Por el cual se desarrolla la Ley 82 de 1988, aprobatoria del convenio Número 159. suscrito con la organización internacional del trabajo, sobre readaptación profesional y el empleo de personal inválidas.</t>
  </si>
  <si>
    <t>Todos los patronos públicos o privados están obligados a reincorporar a los trabajadores inválidos, en los cargos que desempeñaban antes de producirse la invalidez si recupera su capacidad de trabajo, en términos del Código Sustantivo del Trabajo. La existencia de una incapacidad permanente, ´parcial no será obstáculo para la reincorporación, si los dictámenes médicos determinan que el trabajador puede continuar desempeñándolo</t>
  </si>
  <si>
    <t>Constitución Política 1991</t>
  </si>
  <si>
    <t>El derecho a la vida es inviolable. Nadie será sometida a desaparición forzosa, a torturas ni a tratos o penas crueles, inhumanas o degradantes.Todas las personas nacen libres e iguales ante la ley.Todas las personas tienen derecho a su intimidad personal y familiar y a su buen nombre.Todas las personas tienen derecho al libre desarrollo de su personalidad sin más limitaciones que las que imponen los derechos de los demás y el orden jurídico.Se prohíben la esclavitud, la servidumbre y la trata de seres humanos en todas sus formas. Se garantiza la libertad de conciencia. Nadie será molestado por razón de sus convicciones o creencias ni compelido a revelarlas ni obligado a actuar contra su conciencia.Se garantiza la libertad de cultos. Toda persona tiene derecho a profesar libremente su religión y a difundirla en forma individual o colectiva.Se garantiza a toda persona la libertad de expresar y difundir su pensamiento y opiniones. El trabajo es un derecho y una obligación social y goza, en todas sus modalidades, de la especial protección del Estado. Toda persona tiene derecho a un trabajo en condiciones dignas y justas</t>
  </si>
  <si>
    <t>Registros de comité, políticas, programas</t>
  </si>
  <si>
    <t>Políticas para la prevención del consumo de alcohol y tabaco en la Empresa. Programa para la prevención del consumo de alcohol y sustancias psicoactivas.</t>
  </si>
  <si>
    <t xml:space="preserve">Se cuenta con política de alcohol y drogas </t>
  </si>
  <si>
    <t>Registros de inspecciones  de sustancias químicas.</t>
  </si>
  <si>
    <t xml:space="preserve">Sobre la seguridad en la utilización de los productos químicos en el trabajo </t>
  </si>
  <si>
    <t>Registros de inspecciones  de sustancias químicas y rotulado</t>
  </si>
  <si>
    <t>Hoja de seguridad de Químicos</t>
  </si>
  <si>
    <t>Hojas de seguridad de los productos químicos.</t>
  </si>
  <si>
    <t>Hojas de seguridad de llos productos químicos.</t>
  </si>
  <si>
    <t>Se cuenta con fichas técnicas y hojas de seguridad</t>
  </si>
  <si>
    <t>Afiliación a la ARL, estudio de clasificación de centros de trabajo, pagos de aportes</t>
  </si>
  <si>
    <t xml:space="preserve"> Informar a la entidad administradora de riesgos profesionales a la que esta afiliado, las novedades laborales de sus trabajadores, incluido el nivel de ingreso y sus cambios, las vinculaciones y retiros.</t>
  </si>
  <si>
    <t>se deben reportar las siguientes novedades a la ARL:
a. Ingreso de un trabajador.
b. Incapacidad del trabajador.
c. Vacaciones de un trabajador.
d. Licencias y suspensiones del trabajo, no remuneradas.
e. Modificación del salario.
f. Egreso de un trabajador.
g. Cambio de nombre o razón social del empleador.
h. Cambio de actividad económica principal.</t>
  </si>
  <si>
    <t>Exámenes de ingreso y periódicos del trabajador. Prohibida prueba de embarazo</t>
  </si>
  <si>
    <t>Porcedimiento para la practica de exámenes médicos</t>
  </si>
  <si>
    <t xml:space="preserve">Procedimiento de exámenes médicos ocupacionales y profesiograma </t>
  </si>
  <si>
    <t>se cuenta con Reglamento interno de trabajo y política de prevención del consumo de trabajo, alcohol y drogas.</t>
  </si>
  <si>
    <t>Instructivo de diligenciamiento del formato único de reporte de accidente de trabajo debe contener como mínimo: Identificación de la empresa</t>
  </si>
  <si>
    <t>Registros de la implementación del programa.</t>
  </si>
  <si>
    <t>Procedimiento exámenes médicos ocupacionales</t>
  </si>
  <si>
    <t>Matriz de peligros - Programas de vigilancia epidemiológica (biomecánico, auditivo)</t>
  </si>
  <si>
    <t xml:space="preserve">Para la adecuada calificación del origen de las enfermedades de los trabajadores, es necesario realizar dentro del subprograma de medicina preventiva y del trabajo procedimientos como: registro individual de monitoreo biológico que contenga las pruebas clínicas, paraclínicas y complementarias en relación con los factores de riesgo del trabajo según su severidad.  Programación de exámenes periódicos, pruebas clínicas, paraclínicas o complementarias a  cada trabajador según su comportamiento histórico, estadístico, o estimado de los factores de riesgo. </t>
  </si>
  <si>
    <t>Registros de almacenamiento y disposición final de residuos solidos</t>
  </si>
  <si>
    <t>Otorgamiento de la  licencia a solicitud del trabajador</t>
  </si>
  <si>
    <t>Registro de incapacidades</t>
  </si>
  <si>
    <t>Registros de afiliación - planillas de pago de aportes.</t>
  </si>
  <si>
    <t xml:space="preserve"> Afiliación de los trabajadores independientes al Sistema General de Riesgos Profesionales.</t>
  </si>
  <si>
    <t xml:space="preserve">Se cuenta con la afiliación desde el primer día de vinculación al sistema de seguridad social </t>
  </si>
  <si>
    <t>Registros reportes de accidentes-</t>
  </si>
  <si>
    <t>Se cuenta con comité convivencia laboral, reglamento interno de trabajo</t>
  </si>
  <si>
    <t>Registros pago de aportes</t>
  </si>
  <si>
    <t xml:space="preserve">La cotización  al Régimen Contributivo de salud será a partir del primero de enero de 2007 será del 12,5% del ingreso o salario base de cotización </t>
  </si>
  <si>
    <t>Grupo investigador de accidentes de trabajo, investigaciones firmadas, tratamiento de accidentes graves</t>
  </si>
  <si>
    <t>Registros de investigación de accidentes de trabajo</t>
  </si>
  <si>
    <t xml:space="preserve"> Práctica de las evaluaciones medico ocupacionales y el manejo y contenido de las historias clínicas ocupacionales. (Exámenes de ingreso, ocupacionales y de retiro)</t>
  </si>
  <si>
    <t>Procedimiento para la practica de exámenes médicos, confidencialidad de la historia clínica, custodia de las incapacidades.</t>
  </si>
  <si>
    <t xml:space="preserve">Programa de exámenes médicos y profesiograma </t>
  </si>
  <si>
    <t>Implementación de programa de vigilancia epidemiológica, de acuerdo a la evaluación de los riesgos en la Matriz de Peligros</t>
  </si>
  <si>
    <t>Registros de programas de vigilancia epidemiológica</t>
  </si>
  <si>
    <t>En la presente resolución se adecuo el listado de las actividades consideradas como peores formas de trabajo infantil y se establece la clasificación de actividades peligrosas y condiciones de trabajo nocivas para la salud e integridad física o psicológica de las personas menores de 18 años de edad. Establece la lista de las condiciones de trabajo prohibida para los niños o adolescente menores de 18 años, por razón del riesgo que puede ocasionar para la salud y la seguridad.  Los adolescentes entre los 15 y los 17 años de edad que hayan recibido titulo de formación técnica o tecnológica expedido por el SENA, podrán ser autorizados para trabajar en la actividad para la cual fueron formados y podrán ejercer siempre que el contratante cumpla con lo establecido en el Decreto 1295 de 1994, decreto 933 de 2003, Resoluciones 1016 de 1989, 2346 de 2007. En tal evento la autorización se expedirá previo estudio del puesto de trabajo y del panorama de riesgos que el menor va a realizar.</t>
  </si>
  <si>
    <t>Se prohíbe en áreas interiores o cerradas de los lugares de trabajo. El Empleador debe poner avisos alusivos a los sitios libres de humo. Adoptar medidas para disuadir a los trabajadores a que fumen el los lugares abierto o a que no fumen.  La Arp debe debe informar y educar a los afiliados.</t>
  </si>
  <si>
    <t>Identificación y evaluación de los factores psicosociales en el trabajo y sus efectos. Comprende: los aspectos intralaborales, los extra laborales o externos a la organización y las condiciones individuales. La evaluación de los factores psicosociales del trabajo comprende la identificación tanto de los factores de riesgo como de los factores protectores, con el fin de establecer acciones de promoción de la salud y prevención de la enfermedad en la población trabajadora. Intervención de los factores psicosociales en el trabajo y sus efectos. incluye las  Medidas preventivas y correctivas de acoso laboral. Determinación del origen de las patologías presuntamente causadas por estrés ocupacional</t>
  </si>
  <si>
    <t>Implementación del PVE para el riesgo Psicolaboral, aplicación de la batería del ministerio de la protección social.</t>
  </si>
  <si>
    <t>Director Administrativo</t>
  </si>
  <si>
    <t>Reglamento de trabajo, políticas sociales</t>
  </si>
  <si>
    <t>Programas de vigilancia epidemiológica establecidos en la Empresa, programas de estilos de vida y trabajo saludable</t>
  </si>
  <si>
    <t xml:space="preserve">Registro de actividades </t>
  </si>
  <si>
    <t xml:space="preserve">Se cuenta con reglamento interno de trabajo y políticas internas </t>
  </si>
  <si>
    <t xml:space="preserve">Se cuenta con procedimiento de exámenes médicos </t>
  </si>
  <si>
    <t xml:space="preserve">SVE para la prevención de desordenes musculo esqueléticos </t>
  </si>
  <si>
    <t>Toda actividad destinada a diagnosticar y atender en forma oportuna, eficaz, continua y permanente, a todos los pacientes con epilepsia, a fin de brindar un tratamiento multa e interdisciplinario, que incluya ayudas diagnósticas invasivas, el servicio médico general, especializado y subespecializado, farmacológico y/o quirúrgico, el acceso a grupos de apoyo con personal idóneo entrenado en el manejo de problemas del desempeño psiconeurológico; para la adaptación y rehabilitación del paciente.
Como parte fundamental del proceso del manejo integral, se brindará al cuidador o grupo familiar acceso a procesos de capacitación, educación, asesoría y acompañamiento para que pueda asistir al paciente en calidad de primer respondiente.</t>
  </si>
  <si>
    <t xml:space="preserve"> Registro de capacitación</t>
  </si>
  <si>
    <t>Procedimiento para el reporte e investigación  de accidentes de trabajo</t>
  </si>
  <si>
    <t>Art. 65 parágrafo 2</t>
  </si>
  <si>
    <t>Se cuenta con actas mensuales de reuniones  de copasst</t>
  </si>
  <si>
    <t>Art. 1, Parágrafo del Art. 2</t>
  </si>
  <si>
    <t xml:space="preserve">Afiliación a Seguridad Social </t>
  </si>
  <si>
    <t xml:space="preserve">Plan de trabajo de la implementación del Programa de seguridad vial. </t>
  </si>
  <si>
    <t>Plan de Emergencias, análisis de vulnerabilidad.</t>
  </si>
  <si>
    <t>Registros capacitación</t>
  </si>
  <si>
    <t>Resolución 652 de 2012</t>
  </si>
  <si>
    <t>Art. 18 parágrafo 2 y art. 42</t>
  </si>
  <si>
    <t>las brigadas de emergencias industriales deberán capacitarse ante las instituciones bomberiles de acuerdo a lo establecido por la Dirección nacional de Bomberos, Los cuerpos de bomberos son los únicos autorizados para la realización de inspecciones revisiones técnicas en prevención de incendios en las edificaciones publicas y privadas.</t>
  </si>
  <si>
    <t>Trámite de reconocimiento de incapacidades y licencias de maternidad y paternidad: El trámite para el reconocimiento de incapacidades por enfermedad general y licencia por paternidad o maternidad a cargo del Sistema General del Sistema de Seguridad Social y Salud, deberá ser adelantado, de manera directa, por el empleador y ante la EPS. en consecuencia en ningún caso puede ser trasladado al afiliado el trámite para la obtención de dicho reconocimiento.
Para efectos laborales, será obligación de los afiliados informar al empleador sobre la expedición de una incapacidad o licencia.
No discriminación a personas en situación de discapacidad, afiliación a las cajas de compensación familiar, aviso de la ocurrencia de un accidente de trabajo</t>
  </si>
  <si>
    <t>Los entes jurídicos sujetos al CREE y también todas las personas naturales que tengan 2 o más trabajadores, empiezan a beneficiarse a partir de “enero de 2014″ de no tener que seguir pagando el 8,5% de aportes a salud que les corresponda como empleadores sobre la parte salarial de trabajadores que el total devengado en el mes (sumando parte salarial y no salarial) no exceda el equivalente a 10 salarios mínimos mensuales (sí se tiene que seguir pagando el otro 4% del aporte del trabajador). Eso lo dice el art. 31 de la Ley 1607 de dic. de 2012 y el inciso tercero del art. 7 del Decreto 1828 de agosto de
a partir del 1° de enero de 2014, los contribuyentes señalados en los incisos anteriores que cumplan las condiciones de este artículo, estarán exonerados de las cotizaciones al Régimen Contributivo de Salud de que trata el artículo 204 de la Ley 100 de 1993, correspondientes a los trabajadores que devenguen, individualmente considerados, menos de diez (10) salarios mínimos mensuales legales vigentes… Para efectos de la exoneración de que trata el presente artículo, se tendrá en cuenta la totalidad de lo devengado por el trabajador.”</t>
  </si>
  <si>
    <t>Resolución 1565 de 2014</t>
  </si>
  <si>
    <t>Verificar si hay trabajadores expuestos a actividades de alto riesgo. De existir la empresa deberá cancelar 10 puntos adicionales en pensiones de forma especial hasta el 31 de diciembre de 2024.</t>
  </si>
  <si>
    <t>Plan Estratégico de Seguridad Vial</t>
  </si>
  <si>
    <t>Estadísticas de Enfermedad profesional</t>
  </si>
  <si>
    <t xml:space="preserve">Ministerio de Salud y Protección Social </t>
  </si>
  <si>
    <t>Resolución 3368 de 2014</t>
  </si>
  <si>
    <t>Modificación al reglamento para protección contra caídas de trabajo en alturas. Por el cual se modifican los artículos 2 y 3 de la resolución 1409 en la que habla acerca de los coordinadores de alturas, los entrenadores de alturas y por ultimo la competencia laboral en alturas</t>
  </si>
  <si>
    <t>Unidad Administrativa Especial Dirección Nacional de Bomberos</t>
  </si>
  <si>
    <t xml:space="preserve">El presente capítulo tiene por objeto definir las directrices de obligatorio cumplimiento para implementar el SG-SST, que deben ser aplicadas por todos los empleadores públicos y privados, los contratantes de personal bajo modalidad de contrato civil, comercial o administrativo, las organizaciones de economía solidaria y del sector cooperativo, las empresas de servicios temporales y tener cobertura sobre los trabajadores independientes, contratistas, trabajadores cooperados y los trabajadores en misión.  </t>
  </si>
  <si>
    <t>Documentación del SGSST</t>
  </si>
  <si>
    <t>Por el cual se reglamenta la afiliación de estudiantes al sistema general de riesgos laborales y se dictan otras disposiciones</t>
  </si>
  <si>
    <t xml:space="preserve">Establecer las reglas para la afiliación y el pago de aportes al Sistema General de Riesgos Laborales de los estudiantes de instituciones de educación publicas o privadas que deban ejecutar trabajos que signifiquen una fuente de ingreso para la institución donde realizan sus estudios e involucren un riesgo ocupacional y que deban realizar practicas o actividades como requisito para culminar sus estudios u obtener un titulo o certificado de técnico laboral por competencias que los acreditara para el desempeño laboral en uno de los sectores de la producción y de los servicios, que involucren un riesgo ocupacional </t>
  </si>
  <si>
    <t>Afiliación de  las personas al  sistema general en salud</t>
  </si>
  <si>
    <t>Decreto único reglamentario del sector trabajo.</t>
  </si>
  <si>
    <t>Se cuenta con ARL y un profesional con licencia para el diseño</t>
  </si>
  <si>
    <t>Programa de Seguridad vial</t>
  </si>
  <si>
    <t>Dirección Administrativa.</t>
  </si>
  <si>
    <t>Verificación de la documentación del intermediario de seguros seleccionado por la empresa</t>
  </si>
  <si>
    <t>Verificar que tengan la infraestructura humana y técnica para atender los requerimientos de dimel ingeniería.</t>
  </si>
  <si>
    <t>Las ARL deberán continuar pagando incapacidades por AT o EL si estas se generan después de haberse calificado la PCL o se haya indemnizado al trabajador por ésta causa. En caso de haber controversia, la entidad competente para derimir el conflicto será la superintendencia nacional de salud conforme a los art. 35 y 39 de la ley 1122 de 2007</t>
  </si>
  <si>
    <t>Seguimiento al pago de las incapacidades</t>
  </si>
  <si>
    <t>Actas de reubicación</t>
  </si>
  <si>
    <t>Día de la Familia</t>
  </si>
  <si>
    <t xml:space="preserve">Registros de asistencia y/o fotográficos </t>
  </si>
  <si>
    <t>Se prohíbe la contratación para el desarrollo de actividades misionales permanentes con Cooperativas de Trabajo Asociado o bajo cualquier otra modalidad que afecte los derechos constitucionales, legales y prestacionales de los trabajadores. Se definió la intermediación laboral y estableció que las Direcciones Territoriales encargadas de la Inspección, Vigilancia y Control impondrán las sanciones correspondientes cuando se contrate con Cooperativas y Precooperativas de Trabajo Asociado o bajo modalidades diferentes que vulneren los derechos constitucionales, legales y prestacionales de los trabajadores, a través del desarrollo de actividades de intermediación laboral irregular.                                                                               Ministerio de Trabajo</t>
  </si>
  <si>
    <t>logística</t>
  </si>
  <si>
    <t xml:space="preserve">Soporte de incapacidad 
Soporte radicación de incapacidad </t>
  </si>
  <si>
    <t>Por el cual se fijan las directrices técnicas de queden contener la información solicitada por la UGPP</t>
  </si>
  <si>
    <t>Suministrar información a la Unidad Administrativa  Especial de Gestión Pensional y contribuciones parafiscales de la Protección Social (UGPP). Reporte mensual detallado de la nomina de los trabajadores activos y retirados con sus respectivas novedades.</t>
  </si>
  <si>
    <t>Demarcación vehículos</t>
  </si>
  <si>
    <t>Formato inspección de vehículos.</t>
  </si>
  <si>
    <t>Por el cual se modifica el articulo 2.2.6.3.11 del Decreto 1072 de 2015, Decreto Único Reglamentario  del Sector Trabajo, sobre regulación de la cuota de aprendices</t>
  </si>
  <si>
    <t>Se envian residuos eléctricos y  electrónicos a empresa certificada</t>
  </si>
  <si>
    <t>Adoptar la política integral para la Prevención y Atención del Consumo de Sustancias Psicoactivas, por parte de todos los integrantes del SGSSS en el ámbito de sus competencias y obligaciones</t>
  </si>
  <si>
    <t>Programa para la prevención del consumo de cigarrillo y sustancias psicoactivas al interior de la Empresa.</t>
  </si>
  <si>
    <t>Política prevención de alcohol, drogas y sustancias psicoactivas.</t>
  </si>
  <si>
    <t>Efectuar Evaluación inicial en  Enero de 2019, Verificar que los objetivos del sistemas estén alineados con la Matriz de Peligros, la Matriz de requisitos legales, El plan de formación, el presupuesto y el Plan de Trabajo anual.</t>
  </si>
  <si>
    <t xml:space="preserve">Evaluación de estándares mínimos </t>
  </si>
  <si>
    <t xml:space="preserve">Fichas técnicas de indicadores </t>
  </si>
  <si>
    <t xml:space="preserve">Gerencia, Gestión Humana </t>
  </si>
  <si>
    <t xml:space="preserve">Implementación y cumplimiento de l SGSST </t>
  </si>
  <si>
    <t>En virtud de la cual, el Ministerio de Transporte expide el reglamento técnico de cascos protectores para el uso de motocicletas, cuatrimotor, motocarros, mototriciclos, y similares</t>
  </si>
  <si>
    <t>Expedir el Reglamento Técnico para los cascos protectores para el uso de motocicletas, cuatrimotor, motocarros, mototriciclos y similares con el objetivo de proteger la vida e integridad de las personas mediante la exigencia de requisitos técnicos de desempeño y seguridad</t>
  </si>
  <si>
    <t>Afiliación al SGRL</t>
  </si>
  <si>
    <t xml:space="preserve">Planilla de afiliación </t>
  </si>
  <si>
    <t>Lineamiento Institucional (Terminación de contrato de trabajo de trabajadores con fuero de estabilidad laboral por salud</t>
  </si>
  <si>
    <t>Por la cual se adopta un esquema de presunción de costos para los trabajadores independientes por cuenta propia y los trabajadores independientes con contratos diferentes a prestación de servicios personales, conforme a su actividad económica.</t>
  </si>
  <si>
    <t>Programa de Seguridad Vial</t>
  </si>
  <si>
    <t>Fichas de seguridad, clasificación y etiquetado de productos químicos acordes con el SGA</t>
  </si>
  <si>
    <t>Dirección de Gestión Humana, Analista SST</t>
  </si>
  <si>
    <t>Proceso de Contratación  y cronograma de formación en SST</t>
  </si>
  <si>
    <t xml:space="preserve">Acta de notificación a trabajadores sobre trabajo en casa </t>
  </si>
  <si>
    <t>RESOLUCION 4272 DE 2021 (27 DIC 2021) Por la cual se establecen los requisitos mínimos de seguridad para el desarrollo de trabajo en alturas</t>
  </si>
  <si>
    <t>Resolución 4272 de 2021</t>
  </si>
  <si>
    <t>Por la cual se establecen los requisitos mínimos de seguridad para el desarrollo de trabajo en alturas</t>
  </si>
  <si>
    <t>Programa de prevención y protección contra caídas de alturas</t>
  </si>
  <si>
    <t>Plan Estratégico de Seguridad Vial como herramienta de gestión</t>
  </si>
  <si>
    <t>Código: FO-SP-068</t>
  </si>
  <si>
    <t>Resolucion 350 de 2022</t>
  </si>
  <si>
    <t xml:space="preserve">CIRCULAR 601 DEL 3 DE ENERO DE 2022
Obligación de portar la licencia de tránsito del vehículo y la licencia de conducción
</t>
  </si>
  <si>
    <t xml:space="preserve">Ministerio de Trabajo </t>
  </si>
  <si>
    <t>Circular 001 de 2022</t>
  </si>
  <si>
    <t>Se entenderá cumplida la obligación de portar la licencia de tránsito del vehículo y la licencia de conducción, cuando la persona presente al agente de tránsito el documento en físico, o presente el mensaje de datos derivado de la consulta en línea y en tiempo real en el Registro Nacional Único de Tránsito – RUNT</t>
  </si>
  <si>
    <t>Coordinador SST</t>
  </si>
  <si>
    <t xml:space="preserve">Listado licencias </t>
  </si>
  <si>
    <t>LEY 2191 DEL 6 DE ENERO DEL 2022
Por medio de la cual se regula la desconexión laboral  - Ley de desconexión laboral.</t>
  </si>
  <si>
    <t>Ley 2191 de 2022</t>
  </si>
  <si>
    <t>Todo teniendo en cuentas las siguientes Excepciones: No se aplicará esta norma a los trabajadores de dirección, manejo y confianza, fuerza pública y organismos de socorro y casos de fuerza mayor o caso fortuito.</t>
  </si>
  <si>
    <t>Esta ley tiene por objeto crear, regular y promover la desconexión laboral de los trabajadores en las relaciones laborales dentro de las diferentes modalidades de contratación vigentes y sus formas de ejecutarse, así como en las relaciones legales y/o reglamentarias, con el fin de garantizar el goce efectivo del tiempo libre y los tiempos de descanso, licencias, permisos y/o vacaciones para conciliar la vida personal, familiar y laboral.</t>
  </si>
  <si>
    <t>Desconexion Laboral</t>
  </si>
  <si>
    <t>Politica de desconexion laboral</t>
  </si>
  <si>
    <t>Resolucion 777 de 2021</t>
  </si>
  <si>
    <t>Resolucion 350de 2022</t>
  </si>
  <si>
    <t>Se impelmenta hora de lactancia materna</t>
  </si>
  <si>
    <t>juno 2022</t>
  </si>
  <si>
    <t>Resolucion  00692 de 2022</t>
  </si>
  <si>
    <t xml:space="preserve">CIRCULAR 0015 </t>
  </si>
  <si>
    <t xml:space="preserve">CIRCULAR 0015 
Obligacion del  empleador  a asumir el costo de las evaluaciones medicas ocupacionales y de las pruebas o valoraciones complementarias  </t>
  </si>
  <si>
    <t>Responsabilidad del empleador contratar velar por que las evaluaciones médicas ocupacionales sean realizadas por médicos especialistas en Medicina del Trabajo o Salud Ocupacional con licencia vigente en Salud Ocupacional so pena de incurrir en las sanciones establecidas en la presente resolución</t>
  </si>
  <si>
    <t>Procedimiento evaluaciones medicas periodicas</t>
  </si>
  <si>
    <t xml:space="preserve">Certificado medico </t>
  </si>
  <si>
    <t xml:space="preserve">Resolucion 754 DEL 2021 
Licencias de Seguridad y Salud en el Trabajo </t>
  </si>
  <si>
    <t>Resolucion 754 DEL 2021</t>
  </si>
  <si>
    <t>todo</t>
  </si>
  <si>
    <t>La presente resolución tiene por objeto establecer el procedimiento y los requisitos que deben acreditar las personas naturales y jurídicas ante las secretarias departamentales y distritales de salud, o la entidad que haga sus veces para la expedición y renovación de la Licencia de Seguridad y Salud en el Trabajo.</t>
  </si>
  <si>
    <t>Licencia en Seguridad y Salud en el Trabajo</t>
  </si>
  <si>
    <t xml:space="preserve">Resolucion 1151 de 2022 </t>
  </si>
  <si>
    <t>Resolucion 1151 de 2022 
Por el cual se modifica la resolucion  754 de 2021 en elsentidfo de sustituir su anexo tecnico N° 1</t>
  </si>
  <si>
    <t xml:space="preserve">Articulo 1 </t>
  </si>
  <si>
    <t>Modificar la Resolución 754 de 2021, el sentido de sustituir el Anexo 
Técnico No. 1: "CAMPOS DE ACCIÓN PARA PERSONA NATURALES", por el que 
hace parte integral del presente acto administrativo.</t>
  </si>
  <si>
    <t>SEGRUDIA SOCIAL INTEGRAL 
RIESGOS LABORALES</t>
  </si>
  <si>
    <t>M inisterio de trabajo</t>
  </si>
  <si>
    <t>Decreto 768</t>
  </si>
  <si>
    <t>Decreto 768 2022
Por el cual se actualiza la Tabla de Clasificación de Actividades Económicas para el Sistema General de Riesgos Laborales y se dictan otras disposiciones</t>
  </si>
  <si>
    <t>doptar la Tabla de Clasificación de Actividades Económicas para el Sistema General de Riesgos Laborales, contenida en el anexo técnico que hace parte integral del presente Decreto.</t>
  </si>
  <si>
    <t>Planillas de liquidacion</t>
  </si>
  <si>
    <t>Ley 2209 2022
or medio de la cual se modifica el artículo 18 de la Ley 1010 de 2006</t>
  </si>
  <si>
    <t xml:space="preserve">Ley 2209  </t>
  </si>
  <si>
    <t>Las acciones derivadas del acoso laboral caducarán en tres (3) años a partir de la fecha en que hayan ocurrido las conductas a que hace referencia esta Ley.</t>
  </si>
  <si>
    <t>comité de convivencia laboral</t>
  </si>
  <si>
    <t>Gerente</t>
  </si>
  <si>
    <t>Resolucion 4272 de 2021</t>
  </si>
  <si>
    <t>DEROGAR NORMA</t>
  </si>
  <si>
    <t>resolucion 1409 de 2007</t>
  </si>
  <si>
    <t>Decreto 1903 2013</t>
  </si>
  <si>
    <t>Resolución 1178 de 2017</t>
  </si>
  <si>
    <t>Resolucion  2764 de 2022</t>
  </si>
  <si>
    <t xml:space="preserve">Ministerio de trabajo </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</si>
  <si>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</si>
  <si>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El Ministerio del Trabajo expidió la Resolución 2764 de 2022, mediante la cual adopta la batería de instrumentos para la evaluación de factores de riesgo psicosocial, la guía técnica general para la promoción, prevención e intervención de los factores psicosociales y sus efectos en la población trabajadora.</t>
  </si>
  <si>
    <t>Informe Bateria de Riesgo psicosocial</t>
  </si>
  <si>
    <t>Resolución Resolucion 692 de 2022</t>
  </si>
  <si>
    <t>Resolucion 1238 de 2022</t>
  </si>
  <si>
    <t>Resolucion 1238 de 2022 Protocolo de Bioseguridad para  infecciones respiratorias y COVID 19</t>
  </si>
  <si>
    <t xml:space="preserve">Ministerio de salud y proteccion Social </t>
  </si>
  <si>
    <t>tofo</t>
  </si>
  <si>
    <t>La presente resolución tiene como objeto adoptar nuevas medidas para prevención, promoción y conservación de la salud con ocasión de infecciones respiratorias, incluidas las originadas por la COVID-19.</t>
  </si>
  <si>
    <t>resolución 40595 de 2022</t>
  </si>
  <si>
    <t>Código: FO-DI-025</t>
  </si>
  <si>
    <t xml:space="preserve">REQUISITO </t>
  </si>
  <si>
    <t xml:space="preserve">QUÉ ESTABLECE </t>
  </si>
  <si>
    <t>COMO SE CUMPLE</t>
  </si>
  <si>
    <t xml:space="preserve">RESPONSABLE </t>
  </si>
  <si>
    <t>Constitucional</t>
  </si>
  <si>
    <t xml:space="preserve">
Constitución Política, artículo 336 
</t>
  </si>
  <si>
    <t>Referido al monopolio de los juegos de suerte y azar como arbitrio rentístico, cuyas rentas están destinadas exclusivamente a los servicios de salud. Determina un Régimen Propio para los juegos de suerte y azar, el cual corresponde a la Ley 643 de 2001.</t>
  </si>
  <si>
    <t xml:space="preserve">Mediante el cumplimiento de las normas legales y contractuales sobre apuestas permanentes, se aseguran las transferencias para la salud.
</t>
  </si>
  <si>
    <t>Los socios y todo el personal de la Empresa, sin importar su nivel jerárquico.</t>
  </si>
  <si>
    <t>Administrativo</t>
  </si>
  <si>
    <t xml:space="preserve">Ley 80 de 1993, sobre contratación administrativa
Aunque el régimen de contratación administrativa es integral, se destacan, para el caso, los artículos 5º (sobre Deberes y Derechos), 8º y 9º (Inhabilidades e Incompatibilidades para contratar); y 23 (sobre principios de contratación que en las apuestas implican la previa LICITACIÓN PÚBLICA).
</t>
  </si>
  <si>
    <t>Esta Ley regula integralmente la Contratación Administrativa, a la cual está subordinado el contrato de concesión de apuestas permanentes suscrito entre la Beneficencia del Valle  (concedente) y Super Servicios del centro del valle S.A(concesionaria).</t>
  </si>
  <si>
    <t xml:space="preserve">Se cumple por medio del contrato estatal de concesión para la explotación del monopolio rentístico de apuestas permanentes en el Departamento del valle 
Nota: La Empresa cumplió todos los requisitos de ley, así como las expectativas contractuales del concedente, por lo cual le fue asignado el contrato de concesión hasta el 2021
</t>
  </si>
  <si>
    <t xml:space="preserve">Representante Legal
Socios (en particular, en punto referido a inhabilidades e impedimentos para la contratación administrativa). 
Revisor Fiscal
Gerente de área 
Director Administrativo                Asesor jurídico </t>
  </si>
  <si>
    <t>Comercial</t>
  </si>
  <si>
    <t xml:space="preserve">Código de Comercio </t>
  </si>
  <si>
    <t xml:space="preserve">ARTÍCULO 26. REGISTRO MERCANTIL - OBJETO - CALIDAD. El registro mercantil tendrá por objeto llevar la matrícula de los comerciantes y de los establecimientos de comercio, así como la inscripción de todos los actos, libros y documentos respecto de los cuales la ley exigiere esa formalidad. </t>
  </si>
  <si>
    <t xml:space="preserve">Se cumple a través del registro en la Cámara de Comercio de todos los establecimientos de comercio de la compañía </t>
  </si>
  <si>
    <t>Representante Legal
Director Administrativo     Asesor jurídico</t>
  </si>
  <si>
    <t>ARTÍCULO 28. PERSONAS, ACTOS Y DOCUMENTOS QUE DEBEN INSCRIBIRSE EN EL REGISTRO MERCANTIL.</t>
  </si>
  <si>
    <t xml:space="preserve">Se cumple inscribiendo en la Cámara de Comercio todos los actos y documentos sociales que conforme a esta norma deban inscribirse </t>
  </si>
  <si>
    <t>Representante Legal
Director Administrativo      Asesor jurídico</t>
  </si>
  <si>
    <t xml:space="preserve">LIBRO SEGUNDO. DE LAS SOCIEDADES COMERCIALES          </t>
  </si>
  <si>
    <t xml:space="preserve">Se da cumplimiento a todos requisitos legales respectivo de las sociedades comerciales, especialmente del tipo Anónimas </t>
  </si>
  <si>
    <t>Asamblea de accionistas                         Junta Directiva                   Representante Legal
Director Administrativo      Asesor jurídico</t>
  </si>
  <si>
    <t xml:space="preserve">CAPÍTULO VII. ASAMBLEA O JUNTA DE SOCIOS Y ADMINISTRADORES- ARTÍCULO 189. CONSTANCIA EN ACTAS DE DECISIONES DE LA JUNTA O ASAMBLEA DE SOCIOS. </t>
  </si>
  <si>
    <t>Se cumple elaborando las respectivas actas tanto de Asamblea como de Junta Directiva</t>
  </si>
  <si>
    <t>Asamblea de accionistas                         Junta Directiva                   Representante Legal
Director Administrativo     Asesor jurídico</t>
  </si>
  <si>
    <t>Regimen especial ( propio)</t>
  </si>
  <si>
    <t>Ley 643 de 2001, Fija el régimen propio del monopolio rentistico de juegos de suerte y azar- especialmente los artículos 7, 9, 10, 21,  y siguientes</t>
  </si>
  <si>
    <t xml:space="preserve">Establece las modalidades de  operación de los juegos de suerte y azar, la obligación de presentar y pagar los derechos de explotación, el plan de premios y el contenido del formulario único de apuestas permanentes. </t>
  </si>
  <si>
    <t xml:space="preserve">Mediante la celebración del contrato de concesión con la Lotería del Valle                           La declaración y pago mensual de los derechos de explotación y el pago de premios conforme a la normatividad vigente. </t>
  </si>
  <si>
    <t xml:space="preserve">Representante Legal
Revisor Fiscal
Director Financiero
Director Administrativo     Asesor jurídico
</t>
  </si>
  <si>
    <t>Ley 643 de 2001, Fija el régimen propio del monopolio rentistico de juegos de suerte y azar- especialmente los artículos  22   y siguientes</t>
  </si>
  <si>
    <t xml:space="preserve"> Explotación del juego de las apuestas permanentes o chance. Corresponde a los departamentos y al Distrito Capital la explotación, como arbitrio rentístico, del juego de las apuestas permanentes o chance.</t>
  </si>
  <si>
    <t xml:space="preserve">Garantizando que la comercializacion se realice unicamente en la jurisdicción del departamento del valle . </t>
  </si>
  <si>
    <t>Gerente Comercial</t>
  </si>
  <si>
    <t>Ley 643 de 2001, Fija el régimen propio del monopolio rentistico de juegos de suerte y azar- especialmente los artículos  23  y articulo 41, 42</t>
  </si>
  <si>
    <r>
      <t xml:space="preserve">Derechos de explotación. </t>
    </r>
    <r>
      <rPr>
        <sz val="10"/>
        <rFont val="Arial"/>
        <family val="2"/>
        <charset val="1"/>
      </rPr>
      <t>Los concesionarios del juego de apuestas permanentes o chance pagarán mensualmente a la entidad concedente a título de derecho de explotación.</t>
    </r>
  </si>
  <si>
    <t>Presentación ante la Superintendencia de Salud y la Loteria del valle  de los derechos de explotación.</t>
  </si>
  <si>
    <t xml:space="preserve">Representante Legal
Revisor Fiscal
Director Financiero          Asesor jurídico
</t>
  </si>
  <si>
    <t xml:space="preserve">Ley 643 de 2001, Fija el régimen propio del monopolio rentistico de juegos de suerte y azar- especialmente los artículos  24   </t>
  </si>
  <si>
    <r>
      <t>Plan de premios.</t>
    </r>
    <r>
      <rPr>
        <sz val="10"/>
        <rFont val="Arial"/>
        <family val="2"/>
        <charset val="1"/>
      </rPr>
      <t xml:space="preserve"> Establece el plan de premios para las modalidades de juegos suerte y azar.</t>
    </r>
  </si>
  <si>
    <t>Garantizando que la parametrización del plan de premios sea la que indica la ley.</t>
  </si>
  <si>
    <t>Representante legal, Gerencia comercial, Dirección de Tics, Área de escrutinio           Asesor jurídico</t>
  </si>
  <si>
    <t xml:space="preserve">Ley 643 de 2001, Fija el régimen propio del monopolio rentistico de juegos de suerte y azar- especialmente los artículos  25   </t>
  </si>
  <si>
    <t>Formulario único de apuestas permanentes o chance. El juego de apuestas permanentes o chance operará en todo el territorio nacional en un formulario único preimpreso en papel de seguridad, con numeración consecutiva y con código de seguridad emitido por las empresas administradoras del monopolio rentístico, según formato establecido por el Gobierno Nacional. Los operadores sólo podrán comprar formularios a esas empresas.</t>
  </si>
  <si>
    <t>Se cumple por medio del contrato de Concesión 014 de 2021.</t>
  </si>
  <si>
    <t>Loteria del valle , Representante legal, Asesor Juridico, Coordinador de Infraestructura</t>
  </si>
  <si>
    <t xml:space="preserve">Ley 643 de 2001, Fija el régimen propio del monopolio rentistico de juegos de suerte y azar- especialmente los artículos  26   </t>
  </si>
  <si>
    <t>Registro de apuestas. Los empresarios de las apuestas permanentes, deberán llevar un registro diario manual o magnético, debidamente foliado para el asiento contable de las apuestas, cuyos valores estarán en concordancia con los anotados en los formularios o registros del sistema. El diario deberá mantenerse actualizado y disponible en forma permanente para el caso de requerimiento por las entidades de fiscalización, control y vigilancia.</t>
  </si>
  <si>
    <t>Se cumple a través del registro en linea de las apuestas, en la aplicación para las apuestas y se salvaguarda en los servidores, con la impresión diaria en el área de procesamiento de datos, y los asientos contables en el área financiera y contable.</t>
  </si>
  <si>
    <t xml:space="preserve">Dirección de Tics, Area financiera , y àrea de Escrutinio Asesor jurídico </t>
  </si>
  <si>
    <t>Financiero</t>
  </si>
  <si>
    <t xml:space="preserve">Ley 1393 de 2010:                  Artículo 12. Cobro de premios y destinación de premios no reclamados                       Artículo 20. Sanciones por evasión de los derechos de explotación y gastos de administración.                                Artículo 23- Rentabilidad mínima </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</si>
  <si>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</si>
  <si>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 xml:space="preserve">Se cumple mediante la declaración y pago mensual de los derechos de explotación, el pago de premios conforme a la normatividad vigente y el reporte de premios no reclamados a la Lotería del valle </t>
  </si>
  <si>
    <t>Representante Legal
Revisor Fiscal
Director  Financiero 
Director Administrativo     Asesor jurídico</t>
  </si>
  <si>
    <t>Decreto 1068 de 2015, expedido por el Ministerio de Hacienda y Crédito Público, parte 7 titulo 2</t>
  </si>
  <si>
    <t>Este es el Decreto Único Reglamentario Sectorial del Monopolio Rentistico de Juegos de Suerte y Azar, por ende reglamenta la explotación, organización, administración, operación control y fiscalización.</t>
  </si>
  <si>
    <t>Representante Legal
Asesor jurídico
Revisor Fiscal
Director  Financiero 
Director Administrativo</t>
  </si>
  <si>
    <t>Decreto 176 de 2017 expedido por el Ministerio de Hacienda y Crédito Público-  Art. 5 al 16</t>
  </si>
  <si>
    <t>Por el cual se modifica el Decreto 1068 de 2015, Único Reglamentario del Sector Hacienda y Crédito Público en lo relativo a las modalidades de los juegos de lotería tradicional o de billetes, apuestas permanentes o chance y rifas.</t>
  </si>
  <si>
    <t xml:space="preserve">Representante Legal
Revisor Fiscal
Director  Financiero                    Gerente comercial 
Director Administrativo     Asesor jurídico
</t>
  </si>
  <si>
    <t xml:space="preserve">Resolución 5430 de 2009 expedido por el Ministerio de Protección Social </t>
  </si>
  <si>
    <t xml:space="preserve"> Por la cual se establecen
los indicadores de gestión, eficiencia y rentabilidad de las empresas operadoras del
juego de apuestas permanentes o chance”.</t>
  </si>
  <si>
    <t>Se cumple mediante el seguimiento mensual y anual de los movimientos financieros de la empresa</t>
  </si>
  <si>
    <t>Representante Legal                      Director  Financiero      
Revisoria Fiscal               Asesor jurídico</t>
  </si>
  <si>
    <t>Cumplimiento</t>
  </si>
  <si>
    <t xml:space="preserve"> Acuerdo 074 de 2013 expedido por el CNJSA</t>
  </si>
  <si>
    <t>Por el cual se adopta y modifica la Resolución 5430 de 2009 del Ministerio de Proteccion Social, modificando el                                                                                   Art. 3 El Consejo Nacional de Juegos de Suerte y Azar calificará anualmente la gestión, eficiencia y rentabilidad de las empresas operadoras del juego de apuestas permanentes o chance a más tardar el 30 de abril del año siguiente                                                                                               Art. 4 Para efectos de las medidas que deberán aplicarse sobre los contratos de concesión a partir de la evaluación de los indicadores de gestión, eficiencia y rentabilidad, se tendrá en cuenta que los mismos se dividen en dos categorías: 1. Tipo I: son aquellos que corresponden a los elementos críticos de la operación de la concesión 2. Tipo II: corresponde a los elementos complementarios de la operación</t>
  </si>
  <si>
    <t>Se cumple mediante el reporte oportuno en las fechas establecidas por el CNJSA y la medición de los indicadores de gestión, eficacia y rentabilidad</t>
  </si>
  <si>
    <t>Representante Legal                      Director  Financiero             Revisoria Fiscal               Asesor jurídico</t>
  </si>
  <si>
    <t>Acuerdo 294 de 2016 expedido por el CNJSA</t>
  </si>
  <si>
    <t xml:space="preserve">Por el cual se establece los reportes de información de la operación del juego de apuestas permanentes, tanto a las entidades concedentes como a los consecionarios de esta modalidad de juego </t>
  </si>
  <si>
    <t>Se cumple mediante el reporte de información establecida por fechas y formatos autorizados por el CNJSA</t>
  </si>
  <si>
    <t>Representante Legal                      Director  Financiero                Revisoria Fiscal</t>
  </si>
  <si>
    <t>Comercial -Laboral</t>
  </si>
  <si>
    <t xml:space="preserve">Ley 50 de 1993- Artículo 13 </t>
  </si>
  <si>
    <t xml:space="preserve">Define los COLOCADORES DE APUESTAS INDEPENDIENTES: Son colocadores de apuestas permanentes independientes las personas que por sus propios medios se dediquen a la promoción o colocación de apuestas permanentes, sin dependencia de una empresa concesionaria, en virtud de un contrato mercantil. En este evento no se podrán pactar cláusulas de exclusivilidad. </t>
  </si>
  <si>
    <t xml:space="preserve">Se cumple a través de la suscripción de contratos de colocación de apuestas independientes sin cláusula de exclusividad </t>
  </si>
  <si>
    <t>Representante Legal
Gerente comercial 
Dirección Administrativa
Asesor Jurídico</t>
  </si>
  <si>
    <t>LEY ESTATUTARIA 1581 DE 2012-- Artículos 5-13</t>
  </si>
  <si>
    <t>Por la cual se dictan disposiciones generales para la protección de datos personales.</t>
  </si>
  <si>
    <t>Se cumple actualizando y rectificando las informaciones que se hayan recogido sobre ellas en bases de datos o archivos, y los demás derechos</t>
  </si>
  <si>
    <t xml:space="preserve">Representante Legal
Director   Administrativo       Oficinal de cumplimiento                   Director de Tics               Asesor jurídico
</t>
  </si>
  <si>
    <t xml:space="preserve">LEY 1437 DE 2011- artículo  14 </t>
  </si>
  <si>
    <t>Por la cual se expide el Código de Procedimiento Administrativo y de lo Contencioso Administrativo.- Términos para resolver las distintas modalidades de peticiones.</t>
  </si>
  <si>
    <t>Se cumple dando respuesta a los derechos de petición remitidos a la Dirección Jurídica para respuesta, dentro de los términos establecidos.</t>
  </si>
  <si>
    <t xml:space="preserve">Representante Legal
Director  Administrativo    Asesor jurídico </t>
  </si>
  <si>
    <t xml:space="preserve">RESOLUCIÓN 1016 DE 1989- Expédida por el Ministerio del Trabajo y Seguridad Social- hoy Ministerio del Trabajo. </t>
  </si>
  <si>
    <t>Por la cual se reglamenta la organización, funcionamiento y forma de los Programas de Salud Ocupacional que deben desarrollar los patronos o empleadores en el pais</t>
  </si>
  <si>
    <t>Inspección de Seguridad emitida por el Cuerpo Oficial de Bomberos, a través de la cual se evalúan las condiciones de seguridad humana, riesgos de incendio, materiales peligrosos y sistemas de protección contra incendios que se presentan en los establecimientos de comercio.</t>
  </si>
  <si>
    <t>Representante Legal
Director  Administrativo           Profesional de seguridad y salud en el trabajo.                   Asesor jurídico</t>
  </si>
  <si>
    <t>LEY 44 DE 1993- ARTÍCULO 66- modifica la Ley LEY 23 DE 1982 sobre derechos de autor</t>
  </si>
  <si>
    <t>"Las autoridades administrativas de todo orden se abstendrán de expedir o renovar la patente o licencia de funcionamiento para aquellos establecimientos donde se ejecuten públicamente obras musicales hasta cuando el solicitante de la referida patente o licencia presente el comprobante respectivo de haber cancelado a los autores, representantes o causahabientes, los correspondientes derechos de autor".</t>
  </si>
  <si>
    <t xml:space="preserve">Se da cumpliendo realizando el respectivo trámite ante Sayco y Acinpro </t>
  </si>
  <si>
    <t xml:space="preserve">Representante Legal
Director administrativo                          
Profesional de suguridad y salud en el trabajo. </t>
  </si>
  <si>
    <t>LEY 1480 DE 2011 ART. 29 - 33</t>
  </si>
  <si>
    <t>Por medio de la cual se expide el Estatuto del Consumidor y se dictan otras disposiciones "publicidad"</t>
  </si>
  <si>
    <t>Estableciendo politicas para el seguimiento y control de información publica de la compañía, antes de ser liberada.</t>
  </si>
  <si>
    <t>Coordinador de mercadeo</t>
  </si>
  <si>
    <t xml:space="preserve">LEY 603 DE 2000 
</t>
  </si>
  <si>
    <r>
      <t xml:space="preserve">LEY 222 - ART. 47.—Modificado. Ley 603/2000, art. 1º. Informe de gestión. El informe de gestión deberá contener una exposición fiel sobre la evolución de los negocios y la situación económica, administrativa y jurídica de la sociedad.
El informe deberá incluir igualmente indicaciones sobre:
1. Los acontecimientos importantes acaecidos después del ejercicio.
2. La evolución previsible de la sociedad.
3. Las operaciones celebradas con los socios y con los administradores.
</t>
    </r>
    <r>
      <rPr>
        <b/>
        <sz val="10"/>
        <rFont val="Arial"/>
        <family val="2"/>
        <charset val="1"/>
      </rPr>
      <t xml:space="preserve">4. El estado de cumplimiento de las normas sobre propiedad intelectual y derechos de autor por parte de la sociedad.
</t>
    </r>
    <r>
      <rPr>
        <sz val="10"/>
        <rFont val="Arial"/>
        <family val="2"/>
        <charset val="1"/>
      </rPr>
      <t>El informe deberá ser aprobado por la mayoría de votos de quienes deban presentarlo. A él se adjuntarán las explicaciones o salvedades de quienes no lo compartieren.
Conc.: art. 446.
L. 222/95, art. 29.</t>
    </r>
  </si>
  <si>
    <t xml:space="preserve">Mediante el seguimiento de las normas legales y contractuales sobre la legislación sobre derechos de autor, contando con licenciamiento para todos sus aplicativos 
Nota. La Empresa cumple a cabalidad con este requisito.
</t>
  </si>
  <si>
    <t xml:space="preserve">Los socios y todo el personal de la Empresa, sin importar su nivel </t>
  </si>
  <si>
    <t>Decreto 1068 de 2015, articulo 2.7.2.3.1, 2.7.2.3.2 y 2.7.2.3.3</t>
  </si>
  <si>
    <t>Esta ley establece el decreto unico reglamentario del sector de hacienda y credito publico</t>
  </si>
  <si>
    <t xml:space="preserve">Se cumple por medio del contrato de concesión y por medio del contrato de concesión 014 de 2021 </t>
  </si>
  <si>
    <t xml:space="preserve">Lotería del valle , Representante legal, Asesor Jurídico </t>
  </si>
  <si>
    <t>Codigo de comercio  ley 1231 de 2008 Estatuto Tributario articulo 616-1 y 617</t>
  </si>
  <si>
    <t>Esta ley establece las politicas para la generación de las facturas por parte de los proveedores</t>
  </si>
  <si>
    <t>Se cumple a través del procedimiento de facturación</t>
  </si>
  <si>
    <t xml:space="preserve">Proveedores, Director Administrativo , Coordinador de logistica, Director Financiero </t>
  </si>
  <si>
    <t>Codigo de comercio en el libro 3 de los bienes mercantiles titulo 1 el establecimiento de comercio capitulo 1establecimieento de comercio y su proteecion legal</t>
  </si>
  <si>
    <t>Esta ley establece todos los derecho y deberes tanto del arrendador y arrendatario</t>
  </si>
  <si>
    <t>se cumple por medio de los contratos de arriendo de  locales comerciales  en el cual se establece  lo pactado entre las partes.</t>
  </si>
  <si>
    <t>El arrendador, el arredatario, Director Administrativo, Coordinador de logistica</t>
  </si>
  <si>
    <t>Laboral</t>
  </si>
  <si>
    <t>ARTICULO 10 CST. IGUALDAD DE LOS TRABAJADORES Y LAS TRABAJADORAS. &lt;Artículo modificado por el artículo 2 de la Ley 1496 de 2011</t>
  </si>
  <si>
    <t>Todos los trabajadores y trabajadoras son iguales ante la ley, tienen la misma protección y garantías, en consecuencia, queda abolido cualquier tipo de distinción por razón del carácter intelectual o material de la labor, su forma o retribución, el género o sexo salvo las excepciones establecidas por la ley.</t>
  </si>
  <si>
    <t xml:space="preserve">La empresa garantiza en sus procesos de selección y ascenso no tener distinción por genero o sexo. </t>
  </si>
  <si>
    <t xml:space="preserve">Director Administrativo     Asesor jurídico
</t>
  </si>
  <si>
    <t xml:space="preserve">ARTICULO 12 CST. DERECHOS DE ASOCIACION Y HUELGA. El </t>
  </si>
  <si>
    <t xml:space="preserve">Estado colombiano garantiza los derechos de asociación y huelga, en los términos prescritos por la Constitución Nacional y las leyes. </t>
  </si>
  <si>
    <t xml:space="preserve">La empresa no prohibe el derecho de asociación y huelga. </t>
  </si>
  <si>
    <t xml:space="preserve">Director Administrativ       Asesor jurídico
</t>
  </si>
  <si>
    <t xml:space="preserve">ARTICULO 27 CST. REMUNERACION DEL TRABAJO. </t>
  </si>
  <si>
    <t xml:space="preserve">Todo trabajo dependiente debe ser remunerado. </t>
  </si>
  <si>
    <t>Se realiza el pago a todos los trabajadores vinculados en la empresa.</t>
  </si>
  <si>
    <t xml:space="preserve">Director Administrativo      Asesor jurídico
</t>
  </si>
  <si>
    <t xml:space="preserve">ARTICULO 56 CST. OBLIGACIONES DE LAS PARTES EN GENERAL. </t>
  </si>
  <si>
    <t>De modo general, incumben al empleador obligaciones de protección y de seguridad para con los trabajadores, y a éstos obligaciones de obediencia y fidelidad para con el empleador</t>
  </si>
  <si>
    <t>La empresa se preocupa por la protección y seguridad de los trabajadores y de acuerdo a esto se implementan planes y decisones estratégicas para cumplir con esta obligación. Ej: Pago de ARL en el riesgo correspondiente, Seguros etc.</t>
  </si>
  <si>
    <t>Artículo 236 CST - 11. &lt;Numeral adicionado por el artículo 3o. de la Ley 1468 de 2011.</t>
  </si>
  <si>
    <t>Conceder en forma oportuna a la trabajadora en estado de embarazo, la licencia remunerada consagrada en el numeral 1 del artículo 236, de forma tal que empiece a disfrutarla de manera obligatoria una (1) semana antes o dos (2) semanas antes de la fecha probable del parto, según decisión de la futura madre conforme al certificado médico a que se refiere el numeral 3 del citado artículo 236.</t>
  </si>
  <si>
    <t xml:space="preserve">De acuerdo al deseo que exprese la trabajadora se autoriza el inicio de la licencia de maternidad dentro de lo establecido. </t>
  </si>
  <si>
    <t xml:space="preserve">Director Administrativo
</t>
  </si>
  <si>
    <t>ARTICULO 64. CST.</t>
  </si>
  <si>
    <t>TERMINACION UNILATERAL DEL CONTRATO DE TRABAJO SIN JUSTA CAUSA. En caso de terminación unilateral del contrato de trabajo sin justa causa comprobada, por parte del empleador o si éste da lugar a la terminación unilateral por parte del trabajador por alguna de las justas causas contempladas en la ley, el primero deberá al segundo una indemnización.</t>
  </si>
  <si>
    <t>Las liquidaciones sin justa causa de los trabajadores se realizan de acuerdo a lo establecido: Para trabajadores que devenguen un salario inferior a diez (10) salarios mínimos mensuales legales:
1. Treinta (30) días de salario cuando el trabajador tuviere un tiempo de servicio no mayor de un (1) año.
2. Si el trabajador tuviere más de un (1) año de servicio continuo se le pagarán veinte (20) días adicionales de salario sobre los treinta (30) básicos del numeral 1, por cada uno de los años de servicio subsiguientes al primero y proporcionalmente por fracción;</t>
  </si>
  <si>
    <t>ARTICULO 134 CST.</t>
  </si>
  <si>
    <t xml:space="preserve"> PERIODOS DE PAGO.
1. El salario en dinero debe pagarse por períodos iguales y vencidos, en moneda legal. El período de pago para los jornales no puede ser mayor de una semana, y para sueldos no mayor de un mes.
2. El pago del trabajo suplementario o de horas extras y el del recargo por trabajo nocturno debe efectuarse junto con el salario ordinario del período en que se han causado, o a más tardar con el salario del período siguiente. </t>
  </si>
  <si>
    <t xml:space="preserve">El salario de los empleados está establecido para realizarse en periodos de 15 días (2 veces al mes) incluyendo en este el trabajo suplemetario, de horas extras y recargo cada vez que aplique. </t>
  </si>
  <si>
    <t xml:space="preserve">ARTICULO 161 CST. DURACION. Artículo modificado por el artículo 20 de la Ley 50 de 1990. </t>
  </si>
  <si>
    <t xml:space="preserve"> La duración máxima de la jornada ordinaria de trabajo es de ocho (8) horas al día y cuarenta y ocho (48) a la semana.</t>
  </si>
  <si>
    <t xml:space="preserve">El horario de la empresa no sobrepasa lo establecido por la ley, y los turnos en los puntos de venta están establecidos cada uno de 8 horas. </t>
  </si>
  <si>
    <t xml:space="preserve">ARTICULO 159 CST. TRABAJO SUPLEMENTARIO. </t>
  </si>
  <si>
    <t xml:space="preserve">Trabajo suplementario o de horas extras es el que excede de la jornada ordinaria, y en todo caso el que excede de la máxima legal. </t>
  </si>
  <si>
    <t>Cuando hay lugar al pago de horas extras se realiza el mismo, conforme a la normatividad legal vigente</t>
  </si>
  <si>
    <t xml:space="preserve">ARTICULO 160 CST.  TRABAJO ORDINARIO Y NOCTURNO. Artículo modificado por el artículo 25 de la Ley 789 de 2002.
</t>
  </si>
  <si>
    <t xml:space="preserve">
1. Trabajo ordinario es el que se realiza entre las seis horas (6:00 a.m.) y las veintidós horas (10:00 p.m.).
2. Trabajo nocturno es el comprendido entre las veintidós horas (10:00 p.m.) y las seis horas (6:00 a.m.).</t>
  </si>
  <si>
    <t>Para el pago del salario se tiene en cuenta lo indicado en el articulo, los casos que son trabajo nocturno se realiza el pago correspondiente.</t>
  </si>
  <si>
    <t xml:space="preserve">ARTICULO 168 CST. TASAS Y LIQUIDACION DE RECARGOS. Artículo modificado por el artículo 24 de la Ley 50 de 1990. 
</t>
  </si>
  <si>
    <t xml:space="preserve">
1. El trabajo nocturno por el solo hecho de ser nocturno se remunera con un recargo del treinta y cinco por ciento (35%) sobre el valor del trabajo diurno.
2. El trabajo extra diurno se remunera con un recargo del veinticinco por ciento (25%) sobre el valor del trabajo ordinario diurno.
3. El trabajo extra nocturno se remunera con un recargo del setenta y cinco por ciento (75%) sobre el valor del trabajo ordinario diurno. </t>
  </si>
  <si>
    <t xml:space="preserve">ARTICULO 172 CST. NORMA GENERAL. Artículo modificado por el artículo 25 de la Ley 50 de 1990. </t>
  </si>
  <si>
    <t xml:space="preserve">El empleador esta obligado a dar descanso dominical remunerado a todos sus trabajadores. Este descanso tiene duración mínima de veinticuatro (24) horas. </t>
  </si>
  <si>
    <t>Los trabajadores del área administrativa tienen el descanso dominical remunerado, el cual se refleja en el pago de la nómina. El los casos en que se requiere se trabaje los domingos se sigue lo que aprueba el articulo.</t>
  </si>
  <si>
    <t>ARTICULO 175 CST. EXCEPCIONES. Artículo modificado por el artículo 27 de la Ley 50 de 1990.</t>
  </si>
  <si>
    <t xml:space="preserve">1. El trabajo durante los días de descanso obligatorio solamente se permite retribuyéndolo o dando un descanso compensatorio remunerado: </t>
  </si>
  <si>
    <t>Los asesores solo tienen permitido laborar máximo 2 domingos al mes el cual es remunerado de acuerdo a lo establecido por la ley, en los casos de los auxiliares este día se da en un compensatorio remunerado.</t>
  </si>
  <si>
    <t>ARTICULO 181 CST. DESCANSO COMPENSATORIO. Artículo modificado por el artículo 31 del Ley 50 de 1990.</t>
  </si>
  <si>
    <t xml:space="preserve">El trabajador que labore habitualmente en día de descanso obligatorio tiene derecho a un descanso compensatorio remunerado, sin perjuicio de la retribución en dinero prevista en el artículo 180 del Código Sustantivo del Trabajo.  </t>
  </si>
  <si>
    <t xml:space="preserve">ARTICULO 186 CST. DURACION.
</t>
  </si>
  <si>
    <t xml:space="preserve">1. Los trabajadores que hubieren prestado sus servicios durante un año tienen derecho a quince (15) días hábiles consecutivos de vacaciones remuneradas.
2. Los profesionales y ayudantes que trabajan en establecimientos privados dedicados a la lucha contra la tuberculosis, y los ocupados en la aplicación de rayos X, tienen derecho a gozar de quince (15) días de vacaciones remuneradas por cada seis (6) meses de servicios prestados. </t>
  </si>
  <si>
    <t xml:space="preserve">Las vacaciones establecidas en la empresa se establecen y remuneran de acuerdo a lo establecido en la ley y se refleja en su comprobante de pago. </t>
  </si>
  <si>
    <t xml:space="preserve">ARTICULO 187 CST. EPOCA DE VACACIONES.
</t>
  </si>
  <si>
    <t xml:space="preserve">1. La época de vacaciones debe ser señalada por el {empleador} a más tardar dentro del año subsiguiente, y ellas deben ser concedidas oficiosamente o a petición del trabajador, sin perjudicar el servicio y la efectividad del descanso.
Jurisprudencia Vigencia
2. El {empleador} tiene que dar a conocer con quince (15) días de anticipación, la fecha en que le concederá la vacaciones. 
3. El nuevo texto es el siguiente:&gt; Todo {empleador} debe llevar un registro especial de vacaciones en que el anotará la fecha en que ha ingresado al establecimiento cada trabajador, la fecha en que toma sus vacaciones anuales y en que las termina y la remuneración recibida por las mismas. </t>
  </si>
  <si>
    <t xml:space="preserve">El cronograma de vacaciones se solicita al jefe inmediato, de igual forma con este cronograma se le informa al empleado con anticipación. El registro de las vacaciones (fechas) se llevan en el sistema de Nömina </t>
  </si>
  <si>
    <t xml:space="preserve">ARTICULO 238 CST. DESCANSO REMUNERADO DURANTE LA LACTANCIA. Numeral modificado por el artículo 7o. del Decreto 13 de 1967
</t>
  </si>
  <si>
    <t xml:space="preserve">
1. El {empleador} esta en la obligación de conceder a la trabajadora dos descansos, de treinta (30) minutos cada uno, dentro de la jornada para amamantar a su hijo, sin descuento alguno en el salario por dicho concepto, durante los primeros seis (6) meses de edad. </t>
  </si>
  <si>
    <t xml:space="preserve">Esta información se le informó a las personas que tienen personal a cargo, y se le otorga a la trabajadora el periodo de 1 hora establecido, en común acuerdo con el jefe inmediato. </t>
  </si>
  <si>
    <t xml:space="preserve">Director Administrativo
Gerente comercial 
</t>
  </si>
  <si>
    <t xml:space="preserve">ARTÍCULO 239 CST. PROHIBICIÓN DE DESPIDO. &lt;Artículo modificado por el artículo 2 de la Ley 1822 de 2017. El nuevo texto es el siguiente:&gt;
</t>
  </si>
  <si>
    <t xml:space="preserve">
1. &lt;Numeral CONDICIONALMENTE exequible&gt; Ninguna trabajadora podrá ser despedida por motivo de embarazo o lactancia sin la autorización previa del Ministerio de Trabajo que avale una justa causa.
</t>
  </si>
  <si>
    <t>No se han realizado despidos al personal en estado de embarazo o epoca de lactancia. Las sanciones disciplinarias se revisan previamente con el asesor Jurídica.</t>
  </si>
  <si>
    <t>ARTÍCULO 306 CST. DE LA PRIMA DE SERVICIOS A FAVOR DE TODO EMPLEADO. Artículo modificado por el artículo 1 de la Ley 1788 de 2016.</t>
  </si>
  <si>
    <t>El empleador está obligado a pagar a su empleado o empleados, la prestación social denominada prima de servicios que corresponderá a 30 días de salario por año, el cual se reconocerá en dos pagos, así: la mitad máximo el 30 de junio y la otra mitad a más tardar los primeros veinte días de diciembre. Su reconocimiento se hará por todo el semestre trabajado o proporcionalmente al tiempo trabajado.</t>
  </si>
  <si>
    <t xml:space="preserve">El pago de la prima se realiza de acuerdo a lo establecido en el articulo (fecha y valor) y el soporte queda registrado en el desprendible de nómina de cada empleado. </t>
  </si>
  <si>
    <t>CIRCULAR 4 de 1997 DIRECCION TECNICA DE RIESGOS PROFESIONALES</t>
  </si>
  <si>
    <t xml:space="preserve">Clasificación y pago de cotizaciones de conformidad con la tabla de clasificación de actividades económicas </t>
  </si>
  <si>
    <t>El empleador debe cotizar a la Entidad Administradora de Riesgos Laborales conforme a la clase de actividad económica  consagrada en el Decreto 2100 de 1995 (HOY DECRETO 1607 DE 2002)
Nota: La empresa cotiza en la ARL y realiza los pagos correspondientes, durante el 2016 se revizaron todos los cargos para verificar el nivel, se realiza en cada cambio de cargo del personal.</t>
  </si>
  <si>
    <t>DECRETO 1772 de 1994 PRESIDENCIA DE LA REPUBLICA</t>
  </si>
  <si>
    <t>Sanciones para el empleador por no dejar escoger libremente la EPS y por retraso en pago de aportes
Nota: La empresa cumple a cabalidad con el pago de aportes en las fechas establecidas, así como permite que los empleados escojan su EPS libremente</t>
  </si>
  <si>
    <t>Decreto 933 de 2003 MINISTERIO DE PROTECCION SOCIAL</t>
  </si>
  <si>
    <t>Contrato de Aprendizaje</t>
  </si>
  <si>
    <t xml:space="preserve">Se cumple con la cuota regulada del SENA en Lectiva y Productiva y se tienen alianzas con las Universidades y Colegios para prácticas. </t>
  </si>
  <si>
    <t>Decreto 510 de 2003 MINISTERIO DE HACIENDA Y PROTECCION SOCIAL</t>
  </si>
  <si>
    <t>Reglamentación ley 797</t>
  </si>
  <si>
    <t>Afiliación al sistema de Seguridad Social Integral</t>
  </si>
  <si>
    <t>Decreto 3667 de 2004 MINISTERIO DE HACIENDA, MINISTERIO DE PROTECCIÓN SOCIAL</t>
  </si>
  <si>
    <t>Disposiciones sobre el pago de aportes parafiscales y  al sistema de seguridad social integral</t>
  </si>
  <si>
    <t>Afiliación al Sistema General de Pensiones a todos los empleados vinculados mediante contrato de trabajo.</t>
  </si>
  <si>
    <t>Decreto 1465 de 2005 PRESIDENCIA DE LA REPUBLICA - Resolución 3577 de 2005 MINISTERIO DE PROTECCION SOCIAL - Decreto 1931 de 2006 MINISTERIO DE PROTECCION SOCIAL</t>
  </si>
  <si>
    <t>Planilla integrada de liquidación de aportes y fechas de pago.</t>
  </si>
  <si>
    <t>Pago de aportes mediante la Planilla Integrada de Liquidación de Aportes, por medio electrónico, ASOPAGOS.</t>
  </si>
  <si>
    <t>Resolución  4448 de 2005 MINISTERIO DE PROTECCION SOCIAL</t>
  </si>
  <si>
    <t>Prohibiciones para contratar niños y niñas menores de 18 años.</t>
  </si>
  <si>
    <t xml:space="preserve">Se realiza solo la contratación de menores de 18 años bajo contrato de aprendizaje SENA o con autorización del ministerio para otros cargos. </t>
  </si>
  <si>
    <t>Decreto 4982  de 2007 PRESIDENCIA DE LA REPUBLICA</t>
  </si>
  <si>
    <t>Se incrementa  la cotización para el Sistema General de Pensiones a partir del año 2008.</t>
  </si>
  <si>
    <t>Ajuste de las fechas para el pago de aportes al Sistema de la Protección Social y para la obligatoriedad del uso de la Planilla Integrada de Liquidación de Aportes.</t>
  </si>
  <si>
    <t>Decreto 1724 de 2021  MINISTERIO E TRABAJO</t>
  </si>
  <si>
    <t xml:space="preserve">Por el cual se fija el salario mínimo mensual legal. </t>
  </si>
  <si>
    <t>Ajuste salarial de acuerdo al SMMLV establecido para el año en curso, así como el auxilio de transporte</t>
  </si>
  <si>
    <t>LEY 1429  de 2010 CONGRESO DE LA REPUBLICA Art 236 CST.</t>
  </si>
  <si>
    <t xml:space="preserve">Ley de formalización y generación de empleo: Reglamento Interno de Trabajo. </t>
  </si>
  <si>
    <t xml:space="preserve"> Para que aumenten los beneficios y disminuyan los costos de formalizarse.</t>
  </si>
  <si>
    <t xml:space="preserve">LEY 2114 de 2021 </t>
  </si>
  <si>
    <t>Licencia de maternidad y paternidad</t>
  </si>
  <si>
    <r>
      <rPr>
        <sz val="10"/>
        <rFont val="Arial"/>
        <family val="2"/>
      </rPr>
      <t>SE AMPLÍA LA LICENCIA DE PATERNIDAD, SE CREA LA LICENCIA PARENTAL COMPARTIDA, LA LICENCIA PARENTAL</t>
    </r>
    <r>
      <rPr>
        <sz val="10"/>
        <color rgb="FFFF0000"/>
        <rFont val="Arial"/>
        <family val="2"/>
      </rPr>
      <t>.</t>
    </r>
  </si>
  <si>
    <t xml:space="preserve">
Constitución Política, artículo 23 
</t>
  </si>
  <si>
    <t>"Toda persona tiene derecho a presentar peticiones respetuosas a las autoridades por motivos de interés general o particular y a obtener pronta resolución. El legislador podrá reglamentar su ejercicio ante organizaciones privadas para garantizar los derechos fundamentales."</t>
  </si>
  <si>
    <t>FLEXIBLE DE TIEMPO PARCIAL, SE MODIFICA EL ARTÍCULOS 236 Y SE ADICIONA EL ARTÍCULO 241A DEL CÓDIGO SUSTANTIVO DEL TRABAJO</t>
  </si>
  <si>
    <t>Area de calidad y/o las áreas competentes a las cuales se les asigne la novedad.</t>
  </si>
  <si>
    <t>PQRS</t>
  </si>
  <si>
    <t>Ley 1755 del 30 de Junio de 2015</t>
  </si>
  <si>
    <t>"Por el cual se regula el derecho fundamental de petición y se sustituye un titulo de código de procedimiento administrativo y de lo contencioso administrativo"</t>
  </si>
  <si>
    <t>Cuando un usuario presenta alguna novedad la empresa esta en el deber de recepcionarla sin importar el canal utilizado y en igual sentido la empresa debe responder dentro de los tiempos establecidos por ley que reza la presente ley.</t>
  </si>
  <si>
    <t>Area de caldiad y/o las áreas competentes a las cuales se les asigne la novedad.</t>
  </si>
  <si>
    <t>Decreto 1166 de julio de 2016</t>
  </si>
  <si>
    <t>" por el cual se adiciona el capítulo 12 al Título 3 de la Parte 2 del Libro 2 del Decreto 1069 de 2015, Decreto Único Reglamentario del Sector Justicia del Derecho, relacionado con la presentación, tratamiento y radicación de las peticiones presentadas verbalmente"
Regula la presentación, radicación y constancia de todas aquellas peticiones presentadas verbalmente en forma presencial, por vía telefónica, por medios electrónicos o tecnológicos o a través de cualquier otro medio idóneo para la comunicación o transferencia de la voz</t>
  </si>
  <si>
    <t xml:space="preserve">Se cuenta con los siguientes canales de atención, los cuales dan cumplimiento a la norma:
Atención Telefonica por medio de la linea  de atención al usuario 2224832
Atención Virtual, por medio del correo info@superservicios.com.co y tambien por la página web www.ganecentro.com
Atención Personalizada, actualmente se cuenta una oficina prinicipal en cada uno de los municipios que integra el departamento del valle zona 4 Para la atención de PQRS verbales  
La información se recepciona y se centraliza  en el áreaa de calidad para el tratamiento de las mismas.
</t>
  </si>
  <si>
    <t>Area de calidad y las áreas competentes a las cuales se les asigne la novedad.</t>
  </si>
  <si>
    <t>Ley 1480 de 2011</t>
  </si>
  <si>
    <t>Por medio de la cual se expide el estatuto del Consumidor y se dictan otras disposiciones</t>
  </si>
  <si>
    <t xml:space="preserve">Se cumple respetando todas y cada una de las novedades radicadas con el objeto de ser atendidas con claridad y transparecia en los procesos y procedimientos establecidos por la compañía sobre los productos y servicios prestados. </t>
  </si>
  <si>
    <t>Area de calidad las áreas competentes a las cuales se les asigne la novedad.</t>
  </si>
  <si>
    <t>Ley 1369 de 2009</t>
  </si>
  <si>
    <t>Por medio del cual se establece el regimen de los servicios postales y se dictan otras disposiciones</t>
  </si>
  <si>
    <t>Actualmente brinda el servicio de giros postales nacionales, controlada y vigilada por la empresa Operadora Red Empresarial de Sevicios S.A</t>
  </si>
  <si>
    <t>Todas las novedades son reportadas al operador Red empresarial de Servicios S.Amediante la herramienta mesa de ayuda o por correo electrónico para el adecaudo manejo y solución operativo para la prestación del servicio.</t>
  </si>
  <si>
    <t>Resolución 3680 de 2013 del MINTIC</t>
  </si>
  <si>
    <t>Por la cual se establecen los requisitos minimos del sistema de administración de riesgo operativo y de tipo tecnológico, de información y funcionamiento por parte de los operadores de servicios postales de Pago.</t>
  </si>
  <si>
    <t>Actualmente se brinda el servicio de giros postales nacionales, controlada y vigilada por la empresa Operadora Red Empresarial de Sevicios S.A</t>
  </si>
  <si>
    <t>Todas las novedades son reportadas al operador Red empresarial de Servicios S.A mediante la herramienta mesa de ayuda o por correo electrónico para el adecaudo manejo y solución operativo para la prestación del servicio.</t>
  </si>
  <si>
    <t>Resolución 3038 de 2011</t>
  </si>
  <si>
    <t>Por cual se expide el régimen de protección de los Derechos de los usuarios de los servicios postales.</t>
  </si>
  <si>
    <t>Se cumple los protocolos operativos direccionados por el operador Red Empresarial de Sevicios S.A en donde registra todas y cada una de las transacciones en una plataforma especifica auditada y controlada por el operador, como tambien envia los soportes generados por el sistema siendo estos titulos valores que son custodiados por el operador en referencia (Red Empresarial de Sevicios S.A)</t>
  </si>
  <si>
    <t>Asesores y colocadores PDV de Se quienes brindan el servicio a los usuarios y reportan los soportes generados de la operación.
Coordinación de Operaciones - area de gestión documental la cual remite los soportes (titulos valores) de las transacciones para custodia.
Contact center se encarga de apoyar la operación de los PDV y servir de canal de comunicación con el operador Red Empresarial de Servicios, para la prestación del servicio.</t>
  </si>
  <si>
    <t xml:space="preserve">Resolución 2564 del MINTIC </t>
  </si>
  <si>
    <t>Por la cual se establecen las reglas relativas al sistema de Adminsitración del Riesgo de Lavado de Activos y Financiación del Terrorismo para los operadores postales de pago.</t>
  </si>
  <si>
    <t>Se cuenta con un area de cumplimiento encargado de velar por la seguridad y correcto manejo transaccional del servicio postal de giros.</t>
  </si>
  <si>
    <t>Todas las áreas son responsables de reportar operaciones inusuales o que requieran investigación.</t>
  </si>
  <si>
    <t>LEY 142 DE 1994- Servicios Publicos Domiciliarios.</t>
  </si>
  <si>
    <t>Por la cual se establece el regimen de los servicios publicos domiciliarios y se dictan otras disposiciones.</t>
  </si>
  <si>
    <t>La empresa no es responsable directa del cumplimiento, se cumplen los parametros establecidos contractualmente los cuales se ajustan a la ley</t>
  </si>
  <si>
    <t>Las empresas de servicios publicos domiciliarios del departamento. Area de servicio al cliente y/o las áreas competentes a las cuales se les asigne la novedad.</t>
  </si>
  <si>
    <t xml:space="preserve">LEY 21 DE 1982- Subsidio Familiar </t>
  </si>
  <si>
    <t>En la cual se define la normatividad para recaudar,distribuir y pagar los aportes destinados al subsidio familiar.</t>
  </si>
  <si>
    <t>Las Cajas de Compensacion Familiar del departamento. Area de servicio al cliente y/o las áreas competentes a las cuales se les asigne la novedad.</t>
  </si>
  <si>
    <t>RESOLUCION 5886 DE 2015 SOAT.</t>
  </si>
  <si>
    <t>El Ministerio de transporte implementa registro en linea y en tiempo real del SOAT.</t>
  </si>
  <si>
    <t>Las compañias aseguradoras y el registro unico nacional de transito (RUNT).Area de servicio al cliente y/o las áreas competentes a las cuales se les asigne la novedad.</t>
  </si>
  <si>
    <t>DECRETO 2555 DE 2010- Superintendencia Financiera de Colombia.</t>
  </si>
  <si>
    <t>Las reglas relativas a los servicios prestados por las entidades vigiladas a traves de corresponsales locales.</t>
  </si>
  <si>
    <t>Prestando los servicios establecidos en el decreto en su capitulo decimo quinto.</t>
  </si>
  <si>
    <t xml:space="preserve"> Entidad Financiera. </t>
  </si>
  <si>
    <t>RESOLUCION 1370 DEL 2 DE MAYO DEL 2010-COLOMBIA MAYOR.</t>
  </si>
  <si>
    <t>El Manual Operativo del Programa de Proteccion Social al Adulto Mayor hoy Colombia Mayor.</t>
  </si>
  <si>
    <t>Realizando los procesos pertinentes a los pagos y sus requisitos descritos en el Manual.</t>
  </si>
  <si>
    <t>Colombia Mayor. Red Empresarial de Servicios y servicios y/o las áreas competentes a las cuales se les asigne la novedad.</t>
  </si>
  <si>
    <t>ACUERDO 325 DE 2017</t>
  </si>
  <si>
    <t>OPERACION DE APUESTAS PERMANENTES A TRAVÉS  DE INTERNET</t>
  </si>
  <si>
    <t>Autoriza a los Concesionarios para la comercialización de chance por internet</t>
  </si>
  <si>
    <t xml:space="preserve">Gerente comercial , Director Administrativo </t>
  </si>
  <si>
    <t>ACUERDO 326 DE 2017</t>
  </si>
  <si>
    <t>DOBLE ACIERTO ACUMULADO 3  Y 4  CIFRAS, OPERACIONES INDIVIDUAL Y EN ASOCIACION</t>
  </si>
  <si>
    <t>Informar a la Concedente sobre la operación con el lleno de los requisitos e informar al CNJSA</t>
  </si>
  <si>
    <t>ACUERDO 327 DE 2017</t>
  </si>
  <si>
    <t>CRONOGRAMA DE ENVIO DE INFORMACION FINANCIERA Y OTROS PARA CONCEDENTES O CONCESIONARIOS</t>
  </si>
  <si>
    <t>Presentar la información conforme a los requisitos y los cronogramas</t>
  </si>
  <si>
    <t xml:space="preserve">Director Financiero,  Director Administrativo </t>
  </si>
  <si>
    <t>ACUERDO 349 DE 2017</t>
  </si>
  <si>
    <t xml:space="preserve">Por el cual  se determinan las condiciones para la operación de los incentivos en especie con cobro por parte de los operadores del juego de lotería tradicional o de billetes </t>
  </si>
  <si>
    <t xml:space="preserve">Con el seguimiento de los parámetros establecidos para la premiación </t>
  </si>
  <si>
    <t>ACUERDO 2265 DE 2017</t>
  </si>
  <si>
    <t>Liquidación , declaración pago y giro de los derechos de explotación</t>
  </si>
  <si>
    <t xml:space="preserve">Garantizando que la liquidación mensual sea acorde a los valores contables. </t>
  </si>
  <si>
    <t>ACUERDO 317 DE 2016</t>
  </si>
  <si>
    <t>Oficial de Cumplimiento</t>
  </si>
  <si>
    <t>LEY 1581 DE 2012</t>
  </si>
  <si>
    <t>Se han establecido políticas para la implementación con el fin de salvaguardar  la protección de datos personales de los grupos de interés  de la compañía.
Su cumplimiento se verifica estableciendo cláusulas en los diferentes tipos de contratos donde se pacta  la autorización de los respectivos datos, clausulas de autorización para el tratamiento de datos personales, manual de politicas de seguridad de la información, y aviso de privacidad de la infomación publicado en la pagina web.</t>
  </si>
  <si>
    <t xml:space="preserve">Oficial de Cumplimiento </t>
  </si>
  <si>
    <t>DECRETO 1377 2013</t>
  </si>
  <si>
    <t>Por el cual se reglamenta parcialmente la Ley 1581 de 2012 Por la cual se dictan disposiciones generales para la protección de datos personales.</t>
  </si>
  <si>
    <t>Se han establecido políticas para la implementación con el fin de salvaguardar  la protección de datos personales de los grupos de interés  de la compañía.</t>
  </si>
  <si>
    <t>LEY 1819 DE 2016</t>
  </si>
  <si>
    <t>Por medio de la cual se adopta una Reforma Tributaria estructural, se fortalecen los mecanismos para la lucha contra la evasión y la elusión fiscal, y se dictan otras disposiciones-bancarizacion.</t>
  </si>
  <si>
    <t>xxxx</t>
  </si>
  <si>
    <t>RESOLUCION 2646 DE 2008</t>
  </si>
  <si>
    <t>Por medio de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</si>
  <si>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Se continuo con la conformación del comité de convivencia laboral para la resolver conflictos intralaborales que puedan ser generadores de acoso laboral, brindando así las herramientas necesarias para mejorar  el clima  y la convivencia laboral.</t>
  </si>
  <si>
    <t>Resolución 40595 de 2022</t>
  </si>
  <si>
    <t>Por la cual se adopta el documento Guía para la Evaluación de los Planes Estratégicos de Seguridad Vial</t>
  </si>
  <si>
    <t>Se adoptó las metodología para el diseño, implementación y verificación de los Planes Estratégicos de Seguridad Vial y se dictan otras disposiciones.</t>
  </si>
  <si>
    <t>Ley 2052 de 2020</t>
  </si>
  <si>
    <t>Por el cual se dictan normas para simplificar, suprimir y reformar tramites, procesos procedimientos innecesarios existentes en la administración publica.</t>
  </si>
  <si>
    <t xml:space="preserve"> Garantizando la efectiva racionalización de trámites, con el fin de facilitar, agilizar y garantizar el acceso al ejercicio de los derechos de las personas.</t>
  </si>
  <si>
    <t>Representante Legal
Director Administrativo
Gerente Comercial            Asesor jurídico</t>
  </si>
  <si>
    <t>Por medio de la cual se establecen los requisitos para la adopción e implementación del Sistema Integral de Prevención y Control del Lavado de Activos y de la Financiación del Terrorismo (SARLAFT).</t>
  </si>
  <si>
    <t>Se han establecido los manuales  respectivos para el cumplimiento del Sistema Integral de Prevención y Control del Lavado de Activos y de la Financiación del Terrorismo (SARLAFT).</t>
  </si>
  <si>
    <t>Proceso: Dirección</t>
  </si>
  <si>
    <t>Dirección Administrativa, Analista SIG.</t>
  </si>
  <si>
    <t>Responsable SST, Comité de convivencia laboral.</t>
  </si>
  <si>
    <t>Por la cual se modifica parcialmente la resolucion 652 de 2012</t>
  </si>
  <si>
    <t xml:space="preserve">Resolucion 1356 </t>
  </si>
  <si>
    <t>todos</t>
  </si>
  <si>
    <t xml:space="preserve">Que el ministerio considera ampliar el plazo establecido en la citada resolucion, con el fin de que las empresas dispongan de mas tiempo para realizar los procdimientos internos requeridos para la conformacion del comité de convivencia laboral. </t>
  </si>
  <si>
    <t>Responsable SST</t>
  </si>
  <si>
    <t>Reentrenamiento y capacitacion en alturas.</t>
  </si>
  <si>
    <t xml:space="preserve">Circular 036 </t>
  </si>
  <si>
    <t>ada contratante o contratista, asumirá el costo, la responsabilidad de capacitación y entrenamiento de los trabajadores que están expuestos y realizan labores en trabajo en altura, es importante tener en cuenta lo establecido por el CAPÍTULO III, artículo 18 Responsabilidades y Sanciones de la Resolución 957 de 2005, expedida por la Secretaria General de la Comunidad Andina de Naciones</t>
  </si>
  <si>
    <t>Procedimiento alturas</t>
  </si>
  <si>
    <t>certificado en alturas</t>
  </si>
  <si>
    <t xml:space="preserve"> ARTICULO 1,2,4, 5, 6 </t>
  </si>
  <si>
    <t xml:space="preserve">
Adopta la bateria de instrumnetos para la evaluacion de factores de riesgo psicosocial </t>
  </si>
  <si>
    <t xml:space="preserve">Resolucion 2764 de 2022 </t>
  </si>
  <si>
    <t xml:space="preserve">Articulo 1,2,3, 5, 6, 7 
Articulo 4, numeral 1 inciso primero,
Numeral 2 </t>
  </si>
  <si>
    <t>La presente Resolución tiene por objeto adoptar como referentes técnicos mínimos obligatorios, para la identificación, evaluación, monitoreo permanente e intervención de los factores de riesgo psicosocial, los siguientes Instrumentos de evaluación y Guías de intervención:</t>
  </si>
  <si>
    <t xml:space="preserve">Plan de accion </t>
  </si>
  <si>
    <t>por la cual se adopta el Manual de Procedimientos del Programa de Rehabilitación Integral para la reincorporación laboral y ocupacional en el Sistema General de Riesgos Laborales y se dictan otras disposiciones.</t>
  </si>
  <si>
    <t xml:space="preserve">Resolucion 3050 </t>
  </si>
  <si>
    <t>La presente resolución tiene por objeto adoptar el Manual de Procedimientos del Programa de Rehabilitación Integral para la reincorporación laboral y ocupacional para la Población Afiliada al Sistema General de Riesgos Laborales, manual que forma parte integral de la presente resolución.</t>
  </si>
  <si>
    <t>Protooclo de Reincorporacion y reintegro</t>
  </si>
  <si>
    <t xml:space="preserve">Acctas de cumplimiento de restricciones medicas </t>
  </si>
  <si>
    <t>Prevencion y atencion de casos de acoso laboral y competencia de inspectores</t>
  </si>
  <si>
    <t>Circular 069</t>
  </si>
  <si>
    <t>prevención y atención de casos de violencia y acoso laboral, competencias de los inspectores de trabajo y seguridad social relacionadas al fuero de protección legal contemplado en el artículo 11 de la ley 1010 de 2006</t>
  </si>
  <si>
    <t>Politica prevencion de acoso laboral.</t>
  </si>
  <si>
    <t xml:space="preserve">Ampliacion plazo de reporte de autoevaluacion al ministerio de trabajo </t>
  </si>
  <si>
    <t xml:space="preserve">Circular  021 </t>
  </si>
  <si>
    <t>Ampliación de plazo registro anual de autoevaluaciones de Estándares Mínimos y planes de mejoramiento del SG-SST</t>
  </si>
  <si>
    <t>Autoevalucion resolucion 0312 2019</t>
  </si>
  <si>
    <t>Regsitro anual</t>
  </si>
  <si>
    <t xml:space="preserve">Congreso de la republica </t>
  </si>
  <si>
    <t xml:space="preserve">Ley 2306 </t>
  </si>
  <si>
    <t>Art 6. Adiciona el artículo 238 del Código Sustantivo del Trabajo</t>
  </si>
  <si>
    <t>Se modifica el artículo 238 del Código Sustantivo del Trabajo quedando el numeral 1, así: El empleador está en la obligación de conceder a la trabajadora dos (2) descansos, de treinta (30) minutos cada uno, dentro de la jornada para amamantar a su hijo, sin descuento alguno en el salario por dicho concepto, durante los primeros seis (6) meses de edad; y una vez cumplido este periodo, un (1) descanso de treinta (30) minutos en los mismos términos hasta los dos (2) años de edad del menor; siempre y cuando se mantenga y manifieste una adecuada lactancia materna continua</t>
  </si>
  <si>
    <t>Reglamento Interno de Trabajo</t>
  </si>
  <si>
    <t xml:space="preserve">Formato </t>
  </si>
  <si>
    <t xml:space="preserve">Prevencion y atencion del acoso laboral y sexual </t>
  </si>
  <si>
    <t xml:space="preserve">Minesterio de trabajo </t>
  </si>
  <si>
    <t xml:space="preserve">Circular 026 </t>
  </si>
  <si>
    <t>Prevención y atención del acoso laboral y sexual, violencia basada en género contra las mujeres y personas de los sectores sociales lgbtiq+ en el ámbito laboral.</t>
  </si>
  <si>
    <t>Criterios para autorizar o negar solicitudes para laborar horas extras</t>
  </si>
  <si>
    <t>Viceministro de relaciones laborales e inspección encargado de las funciones del despacho de la ministra del trabajo</t>
  </si>
  <si>
    <t xml:space="preserve">Circular 069 </t>
  </si>
  <si>
    <t xml:space="preserve">Resolucion horas extras </t>
  </si>
  <si>
    <t xml:space="preserve">Pago de Horas extras </t>
  </si>
  <si>
    <t xml:space="preserve">Actualizacion de la autorizacion para trabajar horas extras </t>
  </si>
  <si>
    <t xml:space="preserve">Resolucion 3031 </t>
  </si>
  <si>
    <t>Registro Anual de auto evaluaciones y planes de mejoramiento del SG-SST</t>
  </si>
  <si>
    <t>Viceministro de relaciones laborales e inspeccion.</t>
  </si>
  <si>
    <t>Circular  0093</t>
  </si>
  <si>
    <t xml:space="preserve">Auto evaluacion </t>
  </si>
  <si>
    <t xml:space="preserve">Reporte autoevaluacion. </t>
  </si>
  <si>
    <t>Vigencias de las licencias de conduccion y aplicación del articulo 22 de la ley 769 de 2022</t>
  </si>
  <si>
    <t xml:space="preserve">Ministerio de transporte </t>
  </si>
  <si>
    <t xml:space="preserve">Circular externa 117 </t>
  </si>
  <si>
    <t xml:space="preserve">Coordinador SST - Logistica </t>
  </si>
  <si>
    <t xml:space="preserve">PESV </t>
  </si>
  <si>
    <t xml:space="preserve">Formato control de documentos </t>
  </si>
  <si>
    <t xml:space="preserve">primera revisión técnico-mecánica y de emisiones
contaminantes - ley 2194 de 2023 “por la cual se expide el plan
nacional de desarrollo 2022-2026 “colombia potencia mundial de la
vida”
</t>
  </si>
  <si>
    <t>Direccion de transporte transito.</t>
  </si>
  <si>
    <t xml:space="preserve">Circular Externa 637 </t>
  </si>
  <si>
    <t xml:space="preserve">Por medio de la cual se deroga la Resolución 555 del 5 de abril de 2023" </t>
  </si>
  <si>
    <t>Ministerio de Salud y Proteccion Social.</t>
  </si>
  <si>
    <t xml:space="preserve">Resolucion  2121 
</t>
  </si>
  <si>
    <t xml:space="preserve">Derogar la Resolución 555 de 2023 "Por medio de la cual se establece el
uso obligatorio del tapabocas ysé mantienen las medidas de autocuidado", expedida
por esta cartea ministerial, por las razones expuestas en la parte motiva del presente
acto administrativo. </t>
  </si>
  <si>
    <t>Se informa en momento de notifiacion de examen medico</t>
  </si>
  <si>
    <t>Formato examen medico</t>
  </si>
  <si>
    <t>Incentivar la conformación inclusiva de los Comité Paritario de Seguridad y Salud en el Trabajo — COPASST</t>
  </si>
  <si>
    <t xml:space="preserve">Circular 25 </t>
  </si>
  <si>
    <t>Circular convocatoria  COPASST</t>
  </si>
  <si>
    <t xml:space="preserve">Formatos postulacion </t>
  </si>
  <si>
    <t>Circular 025 de 2022</t>
  </si>
  <si>
    <t>Circular 036 de 2022</t>
  </si>
  <si>
    <t>Resolucion 3050 2022</t>
  </si>
  <si>
    <t>Circular 69</t>
  </si>
  <si>
    <t xml:space="preserve">Circular 021 2023 </t>
  </si>
  <si>
    <t>Resolucion 555 de 2023</t>
  </si>
  <si>
    <t>Circular externa 117</t>
  </si>
  <si>
    <t>Circular 026  2023</t>
  </si>
  <si>
    <t>Circular 069  2023</t>
  </si>
  <si>
    <t>Resolucion 3031</t>
  </si>
  <si>
    <t>Circular externa 637</t>
  </si>
  <si>
    <t>Versión: 02</t>
  </si>
  <si>
    <t>Vigencia: 2024/01/29</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</si>
</sst>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0"/>
      <name val="Arial"/>
      <family val="2"/>
    </font>
    <font>
      <u/>
      <sz val="8"/>
      <color indexed="12"/>
      <name val="Arial"/>
      <family val="2"/>
    </font>
    <font>
      <u/>
      <sz val="11"/>
      <color theme="10"/>
      <name val="Calibri"/>
      <family val="2"/>
      <scheme val="minor"/>
    </font>
    <font>
      <b/>
      <sz val="11"/>
      <color theme="1"/>
      <name val="Calibri"/>
      <family val="2"/>
      <scheme val="minor"/>
    </font>
    <font>
      <sz val="10"/>
      <name val="Arial"/>
      <family val="2"/>
    </font>
    <font>
      <sz val="11"/>
      <color indexed="8"/>
      <name val="Calibri"/>
      <family val="2"/>
    </font>
    <font>
      <sz val="11"/>
      <color theme="1"/>
      <name val="Calibri"/>
      <family val="2"/>
      <scheme val="minor"/>
    </font>
    <font>
      <sz val="10"/>
      <color rgb="FF002060"/>
      <name val="Arial"/>
      <family val="2"/>
    </font>
    <font>
      <b/>
      <sz val="10"/>
      <color rgb="FF002060"/>
      <name val="Arial"/>
      <family val="2"/>
    </font>
    <font>
      <sz val="12"/>
      <color rgb="FF002060"/>
      <name val="Arial"/>
      <family val="2"/>
    </font>
    <font>
      <sz val="12"/>
      <color rgb="FF002060"/>
      <name val="Calibri"/>
      <family val="2"/>
      <scheme val="minor"/>
    </font>
    <font>
      <sz val="11"/>
      <color rgb="FF002060"/>
      <name val="Arial"/>
      <family val="2"/>
    </font>
    <font>
      <sz val="11"/>
      <color rgb="FF002060"/>
      <name val="Calibri"/>
      <family val="2"/>
      <scheme val="minor"/>
    </font>
    <font>
      <sz val="8"/>
      <name val="Calibri"/>
      <family val="2"/>
      <scheme val="minor"/>
    </font>
    <font>
      <b/>
      <sz val="11"/>
      <color theme="0"/>
      <name val="Calibri"/>
      <family val="2"/>
      <scheme val="minor"/>
    </font>
    <font>
      <b/>
      <sz val="28"/>
      <color rgb="FF00B050"/>
      <name val="Calibri"/>
      <family val="2"/>
      <scheme val="minor"/>
    </font>
    <font>
      <b/>
      <sz val="12"/>
      <color theme="0"/>
      <name val="Calibri"/>
      <family val="2"/>
      <scheme val="minor"/>
    </font>
    <font>
      <sz val="12"/>
      <color theme="1"/>
      <name val="Calibri"/>
      <family val="2"/>
      <scheme val="minor"/>
    </font>
    <font>
      <sz val="12"/>
      <name val="Calibri"/>
      <family val="2"/>
      <scheme val="minor"/>
    </font>
    <font>
      <sz val="12"/>
      <color rgb="FF000000"/>
      <name val="Calibri"/>
      <family val="2"/>
      <scheme val="minor"/>
    </font>
    <font>
      <b/>
      <sz val="12"/>
      <color rgb="FF000000"/>
      <name val="Calibri"/>
      <family val="2"/>
      <scheme val="minor"/>
    </font>
    <font>
      <sz val="12"/>
      <color indexed="8"/>
      <name val="Calibri"/>
      <family val="2"/>
      <scheme val="minor"/>
    </font>
    <font>
      <b/>
      <sz val="26"/>
      <color rgb="FF002060"/>
      <name val="Calibri"/>
      <family val="2"/>
      <scheme val="minor"/>
    </font>
    <font>
      <b/>
      <sz val="14"/>
      <color theme="3"/>
      <name val="Calibri"/>
      <family val="2"/>
      <scheme val="minor"/>
    </font>
    <font>
      <b/>
      <sz val="16"/>
      <name val="Arial"/>
      <family val="2"/>
    </font>
    <font>
      <sz val="12"/>
      <color rgb="FF002060"/>
      <name val="Arial"/>
      <family val="2"/>
    </font>
    <font>
      <sz val="11"/>
      <color theme="1"/>
      <name val="Calibri"/>
      <family val="2"/>
      <scheme val="minor"/>
    </font>
    <font>
      <sz val="12"/>
      <color theme="1"/>
      <name val="Calibri"/>
      <family val="2"/>
      <scheme val="minor"/>
    </font>
    <font>
      <sz val="10"/>
      <color rgb="FF000000"/>
      <name val="Arial"/>
      <family val="2"/>
      <charset val="1"/>
    </font>
    <font>
      <sz val="10"/>
      <color theme="0"/>
      <name val="Arial"/>
      <family val="2"/>
      <charset val="1"/>
    </font>
    <font>
      <b/>
      <sz val="11"/>
      <name val="Arial"/>
      <family val="2"/>
      <charset val="1"/>
    </font>
    <font>
      <sz val="11"/>
      <name val="Arial"/>
      <family val="2"/>
      <charset val="1"/>
    </font>
    <font>
      <b/>
      <sz val="10"/>
      <name val="Arial"/>
      <family val="2"/>
      <charset val="1"/>
    </font>
    <font>
      <sz val="10"/>
      <name val="Arial"/>
      <family val="2"/>
      <charset val="1"/>
    </font>
    <font>
      <sz val="10"/>
      <color rgb="FFFF0000"/>
      <name val="Arial"/>
      <family val="2"/>
    </font>
    <font>
      <sz val="10"/>
      <color rgb="FFFF0000"/>
      <name val="Arial"/>
      <family val="2"/>
      <charset val="1"/>
    </font>
    <font>
      <b/>
      <sz val="10"/>
      <color rgb="FF000000"/>
      <name val="Arial"/>
      <family val="2"/>
      <charset val="1"/>
    </font>
    <font>
      <sz val="12"/>
      <color theme="1"/>
      <name val="Arial Narrow"/>
      <family val="2"/>
    </font>
  </fonts>
  <fills count="1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FFFFFF"/>
        <bgColor rgb="FFE7E6E6"/>
      </patternFill>
    </fill>
    <fill>
      <patternFill patternType="solid">
        <fgColor rgb="FFD9D9D9"/>
        <bgColor rgb="FFE7E6E6"/>
      </patternFill>
    </fill>
    <fill>
      <patternFill patternType="solid">
        <fgColor theme="0"/>
        <bgColor rgb="FFE7E6E6"/>
      </patternFill>
    </fill>
    <fill>
      <patternFill patternType="solid">
        <fgColor rgb="FFFFFF00"/>
        <bgColor rgb="FFE7E6E6"/>
      </patternFill>
    </fill>
    <fill>
      <patternFill patternType="solid">
        <fgColor rgb="FFFFFF00"/>
        <bgColor rgb="FFD9D9D9"/>
      </patternFill>
    </fill>
    <fill>
      <patternFill patternType="solid">
        <fgColor theme="0"/>
        <bgColor rgb="FFD9D9D9"/>
      </patternFill>
    </fill>
    <fill>
      <patternFill patternType="solid">
        <fgColor theme="4" tint="0.79998168889431442"/>
        <bgColor theme="4" tint="0.79998168889431442"/>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theme="0" tint="-0.14999847407452621"/>
      </left>
      <right/>
      <top/>
      <bottom/>
      <diagonal/>
    </border>
    <border>
      <left style="thin">
        <color theme="0" tint="-0.249977111117893"/>
      </left>
      <right style="thin">
        <color theme="0" tint="-0.14999847407452621"/>
      </right>
      <top/>
      <bottom/>
      <diagonal/>
    </border>
    <border>
      <left/>
      <right/>
      <top/>
      <bottom style="thin">
        <color theme="0" tint="-0.249977111117893"/>
      </bottom>
      <diagonal/>
    </border>
    <border>
      <left/>
      <right/>
      <top style="thin">
        <color theme="0" tint="-0.249977111117893"/>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4">
    <xf numFmtId="0" fontId="0" fillId="0" borderId="0"/>
    <xf numFmtId="0" fontId="1" fillId="0" borderId="0"/>
    <xf numFmtId="0" fontId="2" fillId="0" borderId="0" applyNumberFormat="0" applyFill="0" applyBorder="0" applyAlignment="0" applyProtection="0">
      <alignment vertical="top"/>
      <protection locked="0"/>
    </xf>
    <xf numFmtId="0" fontId="1" fillId="0" borderId="0"/>
    <xf numFmtId="0" fontId="1" fillId="0" borderId="0"/>
    <xf numFmtId="9" fontId="1" fillId="0" borderId="0" applyFont="0" applyFill="0" applyBorder="0" applyAlignment="0" applyProtection="0"/>
    <xf numFmtId="0" fontId="3" fillId="0" borderId="0" applyNumberFormat="0" applyFill="0" applyBorder="0" applyAlignment="0" applyProtection="0"/>
    <xf numFmtId="0" fontId="1" fillId="0" borderId="0"/>
    <xf numFmtId="0" fontId="1" fillId="0" borderId="0"/>
    <xf numFmtId="0" fontId="5" fillId="0" borderId="0"/>
    <xf numFmtId="0" fontId="6" fillId="0" borderId="0"/>
    <xf numFmtId="0" fontId="7" fillId="0" borderId="0"/>
    <xf numFmtId="0" fontId="1" fillId="0" borderId="0"/>
    <xf numFmtId="9" fontId="7" fillId="0" borderId="0" applyFont="0" applyFill="0" applyBorder="0" applyAlignment="0" applyProtection="0"/>
  </cellStyleXfs>
  <cellXfs count="165">
    <xf numFmtId="0" fontId="0" fillId="0" borderId="0" xfId="0"/>
    <xf numFmtId="9" fontId="0" fillId="5" borderId="1" xfId="0" applyNumberFormat="1" applyFill="1" applyBorder="1" applyAlignment="1">
      <alignment horizontal="center" vertical="center"/>
    </xf>
    <xf numFmtId="0" fontId="0" fillId="0" borderId="1" xfId="0" applyBorder="1" applyAlignment="1">
      <alignment horizontal="center"/>
    </xf>
    <xf numFmtId="0" fontId="0" fillId="5" borderId="1" xfId="0" applyFill="1" applyBorder="1" applyAlignment="1">
      <alignment horizontal="center"/>
    </xf>
    <xf numFmtId="0" fontId="0" fillId="3" borderId="1" xfId="0" applyFill="1" applyBorder="1"/>
    <xf numFmtId="0" fontId="0" fillId="4" borderId="1" xfId="0" applyFill="1" applyBorder="1"/>
    <xf numFmtId="0" fontId="4" fillId="0" borderId="1" xfId="0" applyFont="1" applyBorder="1" applyAlignment="1">
      <alignment horizontal="left" vertical="center"/>
    </xf>
    <xf numFmtId="9" fontId="0" fillId="0" borderId="1" xfId="13" applyNumberFormat="1" applyFont="1" applyBorder="1" applyAlignment="1">
      <alignment horizontal="center" vertical="center"/>
    </xf>
    <xf numFmtId="9" fontId="0" fillId="5" borderId="1" xfId="13" applyFont="1" applyFill="1" applyBorder="1" applyAlignment="1">
      <alignment horizontal="center" vertical="center"/>
    </xf>
    <xf numFmtId="0" fontId="8" fillId="0" borderId="0" xfId="12" applyFont="1" applyAlignment="1">
      <alignment horizontal="center" vertical="center" wrapText="1"/>
    </xf>
    <xf numFmtId="0" fontId="8" fillId="0" borderId="0" xfId="12" applyFont="1" applyFill="1" applyAlignment="1">
      <alignment horizontal="center" vertical="center" wrapText="1"/>
    </xf>
    <xf numFmtId="0" fontId="0" fillId="2" borderId="3"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7" fillId="8" borderId="7" xfId="0" applyFont="1" applyFill="1" applyBorder="1" applyAlignment="1">
      <alignment horizontal="center" vertical="center" wrapText="1"/>
    </xf>
    <xf numFmtId="0" fontId="17" fillId="8" borderId="8"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4" xfId="2" applyFont="1" applyFill="1" applyBorder="1" applyAlignment="1" applyProtection="1">
      <alignment horizontal="center" vertical="center" wrapText="1"/>
      <protection locked="0"/>
    </xf>
    <xf numFmtId="0" fontId="19" fillId="0" borderId="4" xfId="6"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1" fontId="0" fillId="0" borderId="6" xfId="0" applyNumberFormat="1"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7" borderId="1" xfId="0" applyFont="1" applyFill="1" applyBorder="1" applyAlignment="1">
      <alignment horizontal="center" vertical="center" wrapText="1"/>
    </xf>
    <xf numFmtId="0" fontId="0" fillId="7" borderId="4" xfId="0" applyFont="1" applyFill="1" applyBorder="1" applyAlignment="1">
      <alignment horizontal="center" vertical="center" wrapText="1"/>
    </xf>
    <xf numFmtId="0" fontId="24" fillId="2" borderId="4" xfId="0" applyFont="1" applyFill="1" applyBorder="1" applyAlignment="1">
      <alignment vertical="center" wrapText="1"/>
    </xf>
    <xf numFmtId="0" fontId="9" fillId="6" borderId="4" xfId="12" applyFont="1" applyFill="1" applyBorder="1" applyAlignment="1">
      <alignment horizontal="center" vertical="center" wrapText="1"/>
    </xf>
    <xf numFmtId="14" fontId="8" fillId="0" borderId="12" xfId="12" applyNumberFormat="1" applyFont="1" applyBorder="1" applyAlignment="1">
      <alignment horizontal="center" vertical="center" wrapText="1"/>
    </xf>
    <xf numFmtId="0" fontId="26" fillId="0" borderId="6" xfId="8" applyFont="1" applyBorder="1" applyAlignment="1">
      <alignment horizontal="center" vertical="center" wrapText="1"/>
    </xf>
    <xf numFmtId="14" fontId="8" fillId="0" borderId="14" xfId="12" applyNumberFormat="1" applyFont="1" applyBorder="1" applyAlignment="1">
      <alignment horizontal="center" vertical="center" wrapText="1"/>
    </xf>
    <xf numFmtId="0" fontId="8" fillId="0" borderId="13" xfId="12" applyFont="1" applyBorder="1" applyAlignment="1">
      <alignment horizontal="center" vertical="center" wrapText="1"/>
    </xf>
    <xf numFmtId="0" fontId="26" fillId="0" borderId="4" xfId="8" applyFont="1" applyBorder="1" applyAlignment="1">
      <alignment horizontal="center" vertical="center" wrapText="1"/>
    </xf>
    <xf numFmtId="0" fontId="8" fillId="0" borderId="5" xfId="12" applyFont="1" applyBorder="1" applyAlignment="1">
      <alignment horizontal="center" vertical="center" wrapText="1"/>
    </xf>
    <xf numFmtId="17" fontId="8" fillId="0" borderId="14" xfId="12" applyNumberFormat="1" applyFont="1" applyBorder="1" applyAlignment="1">
      <alignment horizontal="center" vertical="center" wrapText="1"/>
    </xf>
    <xf numFmtId="17" fontId="8" fillId="0" borderId="0" xfId="12" applyNumberFormat="1" applyFont="1" applyAlignment="1">
      <alignment horizontal="center" vertical="center" wrapText="1"/>
    </xf>
    <xf numFmtId="1" fontId="27" fillId="0" borderId="6" xfId="0" applyNumberFormat="1" applyFont="1" applyFill="1" applyBorder="1" applyAlignment="1">
      <alignment horizontal="center" vertical="center" wrapText="1"/>
    </xf>
    <xf numFmtId="0" fontId="27" fillId="2" borderId="6"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9" fillId="10" borderId="0" xfId="0" applyFont="1" applyFill="1"/>
    <xf numFmtId="0" fontId="30" fillId="10" borderId="0" xfId="0" applyFont="1" applyFill="1"/>
    <xf numFmtId="0" fontId="24" fillId="2" borderId="0" xfId="0" applyFont="1" applyFill="1" applyBorder="1" applyAlignment="1">
      <alignment horizontal="center" vertical="center" wrapText="1"/>
    </xf>
    <xf numFmtId="0" fontId="31" fillId="11" borderId="1" xfId="0" applyFont="1" applyFill="1" applyBorder="1" applyAlignment="1">
      <alignment horizontal="center"/>
    </xf>
    <xf numFmtId="0" fontId="17" fillId="8" borderId="4" xfId="0" applyFont="1" applyFill="1" applyBorder="1" applyAlignment="1">
      <alignment horizontal="center" vertical="center" wrapText="1"/>
    </xf>
    <xf numFmtId="0" fontId="32" fillId="11" borderId="1" xfId="0" applyFont="1" applyFill="1" applyBorder="1" applyAlignment="1">
      <alignment vertical="center"/>
    </xf>
    <xf numFmtId="0" fontId="32" fillId="12" borderId="1" xfId="0" applyFont="1" applyFill="1" applyBorder="1" applyAlignment="1">
      <alignment vertical="center"/>
    </xf>
    <xf numFmtId="0" fontId="33" fillId="10" borderId="1" xfId="0" applyFont="1" applyFill="1" applyBorder="1" applyAlignment="1">
      <alignment horizontal="justify" vertical="center" wrapText="1"/>
    </xf>
    <xf numFmtId="0" fontId="34" fillId="10" borderId="1" xfId="0" applyFont="1" applyFill="1" applyBorder="1" applyAlignment="1">
      <alignment horizontal="justify" vertical="center" wrapText="1"/>
    </xf>
    <xf numFmtId="0" fontId="34" fillId="10" borderId="2" xfId="0" applyFont="1" applyFill="1" applyBorder="1" applyAlignment="1">
      <alignment horizontal="justify" vertical="center" wrapText="1"/>
    </xf>
    <xf numFmtId="0" fontId="18" fillId="2" borderId="10" xfId="0" applyFont="1" applyFill="1" applyBorder="1" applyAlignment="1">
      <alignment horizontal="center" vertical="center" wrapText="1"/>
    </xf>
    <xf numFmtId="0" fontId="32" fillId="12" borderId="1" xfId="0" applyFont="1" applyFill="1" applyBorder="1" applyAlignment="1">
      <alignment vertical="center" wrapText="1"/>
    </xf>
    <xf numFmtId="0" fontId="1" fillId="10" borderId="1" xfId="0" applyFont="1" applyFill="1" applyBorder="1" applyAlignment="1">
      <alignment horizontal="justify" vertical="center" wrapText="1"/>
    </xf>
    <xf numFmtId="0" fontId="33" fillId="13" borderId="1" xfId="0" applyFont="1" applyFill="1" applyBorder="1" applyAlignment="1">
      <alignment horizontal="justify" vertical="center" wrapText="1"/>
    </xf>
    <xf numFmtId="0" fontId="34" fillId="13" borderId="1" xfId="0" applyFont="1" applyFill="1" applyBorder="1" applyAlignment="1">
      <alignment horizontal="justify" vertical="center" wrapText="1"/>
    </xf>
    <xf numFmtId="0" fontId="34" fillId="13" borderId="2" xfId="0" applyFont="1" applyFill="1" applyBorder="1" applyAlignment="1">
      <alignment horizontal="justify" vertical="center" wrapText="1"/>
    </xf>
    <xf numFmtId="0" fontId="33" fillId="10" borderId="1" xfId="0" applyFont="1" applyFill="1" applyBorder="1" applyAlignment="1">
      <alignment vertical="center" wrapText="1"/>
    </xf>
    <xf numFmtId="0" fontId="34" fillId="10" borderId="1" xfId="0" applyFont="1" applyFill="1" applyBorder="1" applyAlignment="1">
      <alignment vertical="center" wrapText="1"/>
    </xf>
    <xf numFmtId="0" fontId="34" fillId="10" borderId="2" xfId="0" applyFont="1" applyFill="1" applyBorder="1" applyAlignment="1">
      <alignment vertical="center" wrapText="1"/>
    </xf>
    <xf numFmtId="0" fontId="34" fillId="10" borderId="2" xfId="0" applyFont="1" applyFill="1" applyBorder="1" applyAlignment="1">
      <alignment horizontal="justify" wrapText="1"/>
    </xf>
    <xf numFmtId="0" fontId="33" fillId="12" borderId="1" xfId="0" applyFont="1" applyFill="1" applyBorder="1" applyAlignment="1">
      <alignment horizontal="justify" vertical="center" wrapText="1"/>
    </xf>
    <xf numFmtId="0" fontId="34" fillId="12" borderId="1" xfId="0" applyFont="1" applyFill="1" applyBorder="1" applyAlignment="1">
      <alignment horizontal="justify" vertical="center" wrapText="1"/>
    </xf>
    <xf numFmtId="0" fontId="34" fillId="12" borderId="2" xfId="0" applyFont="1" applyFill="1" applyBorder="1" applyAlignment="1">
      <alignment horizontal="justify" vertical="center" wrapText="1"/>
    </xf>
    <xf numFmtId="0" fontId="34" fillId="10" borderId="1" xfId="0" applyFont="1" applyFill="1" applyBorder="1" applyAlignment="1">
      <alignment horizontal="justify" wrapText="1"/>
    </xf>
    <xf numFmtId="0" fontId="33" fillId="10" borderId="1" xfId="0" applyFont="1" applyFill="1" applyBorder="1" applyAlignment="1">
      <alignment horizontal="justify" wrapText="1"/>
    </xf>
    <xf numFmtId="0" fontId="33" fillId="14" borderId="1" xfId="0" applyFont="1" applyFill="1" applyBorder="1" applyAlignment="1">
      <alignment horizontal="center" vertical="center" wrapText="1"/>
    </xf>
    <xf numFmtId="0" fontId="34" fillId="14" borderId="1" xfId="0" applyFont="1" applyFill="1" applyBorder="1" applyAlignment="1">
      <alignment horizontal="center" vertical="center" wrapText="1"/>
    </xf>
    <xf numFmtId="0" fontId="34" fillId="14" borderId="2" xfId="0" applyFont="1" applyFill="1" applyBorder="1" applyAlignment="1">
      <alignment horizontal="center" vertical="center" wrapText="1"/>
    </xf>
    <xf numFmtId="0" fontId="33" fillId="15" borderId="1" xfId="0" applyFont="1" applyFill="1" applyBorder="1" applyAlignment="1">
      <alignment horizontal="center" vertical="center" wrapText="1"/>
    </xf>
    <xf numFmtId="0" fontId="34" fillId="15" borderId="1" xfId="0" applyFont="1" applyFill="1" applyBorder="1" applyAlignment="1">
      <alignment horizontal="center" vertical="center" wrapText="1"/>
    </xf>
    <xf numFmtId="0" fontId="34" fillId="15" borderId="2" xfId="0" applyFont="1" applyFill="1" applyBorder="1" applyAlignment="1">
      <alignment horizontal="center" vertical="center" wrapText="1"/>
    </xf>
    <xf numFmtId="0" fontId="36" fillId="14" borderId="1" xfId="0" applyFont="1" applyFill="1" applyBorder="1" applyAlignment="1">
      <alignment horizontal="center" vertical="center" wrapText="1"/>
    </xf>
    <xf numFmtId="0" fontId="37" fillId="15" borderId="1" xfId="0" applyFont="1" applyFill="1" applyBorder="1" applyAlignment="1">
      <alignment horizontal="center" vertical="center" wrapText="1"/>
    </xf>
    <xf numFmtId="0" fontId="29" fillId="15" borderId="1" xfId="0" applyFont="1" applyFill="1" applyBorder="1" applyAlignment="1">
      <alignment horizontal="center" vertical="center" wrapText="1"/>
    </xf>
    <xf numFmtId="0" fontId="29" fillId="12" borderId="0" xfId="0" applyFont="1" applyFill="1"/>
    <xf numFmtId="0" fontId="0" fillId="2" borderId="0" xfId="0" applyFill="1"/>
    <xf numFmtId="0" fontId="1" fillId="15" borderId="1" xfId="0" applyFont="1" applyFill="1" applyBorder="1" applyAlignment="1">
      <alignment horizontal="center" vertical="center" wrapText="1"/>
    </xf>
    <xf numFmtId="0" fontId="18" fillId="16" borderId="4" xfId="0" applyFont="1" applyFill="1" applyBorder="1" applyAlignment="1">
      <alignment horizontal="center" vertical="center" wrapText="1"/>
    </xf>
    <xf numFmtId="0" fontId="18" fillId="0" borderId="4" xfId="0" applyFont="1" applyBorder="1" applyAlignment="1">
      <alignment horizontal="center" vertical="center" wrapText="1"/>
    </xf>
    <xf numFmtId="1" fontId="18" fillId="0" borderId="4" xfId="0" applyNumberFormat="1" applyFont="1" applyBorder="1" applyAlignment="1">
      <alignment horizontal="center" vertical="center" wrapText="1"/>
    </xf>
    <xf numFmtId="9" fontId="18" fillId="0" borderId="4"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4" xfId="0" applyFont="1" applyBorder="1" applyAlignment="1">
      <alignment horizontal="center" vertical="center" wrapText="1"/>
    </xf>
    <xf numFmtId="3" fontId="18" fillId="0" borderId="4" xfId="0" applyNumberFormat="1" applyFont="1" applyBorder="1" applyAlignment="1">
      <alignment horizontal="center" vertical="center" wrapText="1"/>
    </xf>
    <xf numFmtId="17" fontId="19" fillId="0" borderId="4" xfId="0" applyNumberFormat="1" applyFont="1" applyBorder="1" applyAlignment="1">
      <alignment horizontal="center" vertical="center" wrapText="1"/>
    </xf>
    <xf numFmtId="0" fontId="19" fillId="0" borderId="4" xfId="1" applyFont="1" applyBorder="1" applyAlignment="1">
      <alignment horizontal="center" vertical="center" wrapText="1"/>
    </xf>
    <xf numFmtId="9" fontId="18" fillId="0" borderId="11" xfId="0" applyNumberFormat="1" applyFont="1" applyBorder="1" applyAlignment="1">
      <alignment horizontal="center" vertical="center" wrapText="1"/>
    </xf>
    <xf numFmtId="9" fontId="19" fillId="0" borderId="4" xfId="0" applyNumberFormat="1" applyFont="1" applyBorder="1" applyAlignment="1">
      <alignment horizontal="center" vertical="center" wrapText="1"/>
    </xf>
    <xf numFmtId="0" fontId="20" fillId="0" borderId="4" xfId="0" applyFont="1" applyBorder="1" applyAlignment="1">
      <alignment horizontal="center" vertical="center" wrapText="1"/>
    </xf>
    <xf numFmtId="0" fontId="21" fillId="0" borderId="4" xfId="0" applyFont="1" applyBorder="1" applyAlignment="1">
      <alignment horizontal="center" vertical="center" wrapText="1"/>
    </xf>
    <xf numFmtId="16" fontId="19" fillId="0" borderId="4" xfId="1" applyNumberFormat="1" applyFont="1" applyBorder="1" applyAlignment="1">
      <alignment horizontal="center" vertical="center" wrapText="1"/>
    </xf>
    <xf numFmtId="16" fontId="19" fillId="0" borderId="4" xfId="0" applyNumberFormat="1" applyFont="1" applyBorder="1" applyAlignment="1">
      <alignment horizontal="center" vertical="center" wrapText="1"/>
    </xf>
    <xf numFmtId="0" fontId="19" fillId="0" borderId="4" xfId="7" applyFont="1" applyBorder="1" applyAlignment="1">
      <alignment horizontal="center" vertical="center" wrapText="1"/>
    </xf>
    <xf numFmtId="1" fontId="20" fillId="0" borderId="4" xfId="0" applyNumberFormat="1" applyFont="1" applyBorder="1" applyAlignment="1">
      <alignment horizontal="center" vertical="center" wrapText="1"/>
    </xf>
    <xf numFmtId="0" fontId="18" fillId="0" borderId="4" xfId="11" applyFont="1" applyBorder="1" applyAlignment="1">
      <alignment horizontal="center" vertical="center" wrapText="1"/>
    </xf>
    <xf numFmtId="0" fontId="22" fillId="0" borderId="4" xfId="0" applyFont="1" applyBorder="1" applyAlignment="1">
      <alignment horizontal="center" vertical="center" wrapText="1"/>
    </xf>
    <xf numFmtId="0" fontId="18" fillId="0" borderId="6" xfId="0" applyFont="1" applyBorder="1" applyAlignment="1">
      <alignment horizontal="center" vertical="center" wrapText="1"/>
    </xf>
    <xf numFmtId="1" fontId="18" fillId="0" borderId="6" xfId="0" applyNumberFormat="1" applyFont="1" applyBorder="1" applyAlignment="1">
      <alignment horizontal="center" vertical="center" wrapText="1"/>
    </xf>
    <xf numFmtId="0" fontId="1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15" xfId="0" applyFont="1" applyBorder="1" applyAlignment="1">
      <alignment horizontal="center" vertical="center" wrapText="1"/>
    </xf>
    <xf numFmtId="1" fontId="38" fillId="0" borderId="15" xfId="0" applyNumberFormat="1" applyFont="1" applyBorder="1" applyAlignment="1">
      <alignment horizontal="center" vertical="center" wrapText="1"/>
    </xf>
    <xf numFmtId="0" fontId="18" fillId="0" borderId="0" xfId="0" applyFont="1" applyAlignment="1">
      <alignment horizontal="center" vertical="center" wrapText="1"/>
    </xf>
    <xf numFmtId="0" fontId="38" fillId="0" borderId="17" xfId="0" applyFont="1" applyBorder="1" applyAlignment="1">
      <alignment horizontal="center" vertical="center" wrapText="1"/>
    </xf>
    <xf numFmtId="0" fontId="38" fillId="0" borderId="16" xfId="0" applyFont="1" applyBorder="1" applyAlignment="1">
      <alignment horizontal="center" vertical="center" wrapText="1"/>
    </xf>
    <xf numFmtId="0" fontId="18" fillId="0" borderId="15" xfId="0" applyFont="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7" fillId="2" borderId="6" xfId="0" applyFont="1" applyFill="1" applyBorder="1" applyAlignment="1">
      <alignment horizontal="center" vertical="center" wrapText="1"/>
    </xf>
    <xf numFmtId="0" fontId="0" fillId="0" borderId="4" xfId="0" applyBorder="1" applyAlignment="1">
      <alignment horizontal="center" vertical="center" wrapText="1"/>
    </xf>
    <xf numFmtId="0" fontId="0" fillId="0" borderId="4" xfId="0" applyFill="1" applyBorder="1" applyAlignment="1">
      <alignment horizontal="center" vertical="center" wrapText="1"/>
    </xf>
    <xf numFmtId="0" fontId="7" fillId="4" borderId="6" xfId="0" applyFont="1" applyFill="1" applyBorder="1" applyAlignment="1">
      <alignment horizontal="center" vertical="center" wrapText="1"/>
    </xf>
    <xf numFmtId="14" fontId="13"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4" xfId="8" applyFont="1" applyBorder="1" applyAlignment="1">
      <alignment horizontal="center" vertical="center" wrapText="1"/>
    </xf>
    <xf numFmtId="0" fontId="10" fillId="0" borderId="4" xfId="12" applyFont="1" applyBorder="1" applyAlignment="1">
      <alignment horizontal="center" vertical="center" wrapText="1"/>
    </xf>
    <xf numFmtId="0" fontId="8" fillId="0" borderId="4" xfId="12" applyFont="1" applyBorder="1" applyAlignment="1">
      <alignment horizontal="center" vertical="center" wrapText="1"/>
    </xf>
    <xf numFmtId="0" fontId="10" fillId="0" borderId="6" xfId="8" applyFont="1" applyBorder="1" applyAlignment="1">
      <alignment horizontal="center" vertical="center" wrapText="1"/>
    </xf>
    <xf numFmtId="14" fontId="13" fillId="0" borderId="10" xfId="0" applyNumberFormat="1" applyFont="1" applyBorder="1" applyAlignment="1">
      <alignment horizontal="center" vertical="center" wrapText="1"/>
    </xf>
    <xf numFmtId="0" fontId="13" fillId="0" borderId="11" xfId="0" applyFont="1" applyBorder="1" applyAlignment="1">
      <alignment horizontal="center" vertical="center" wrapText="1"/>
    </xf>
    <xf numFmtId="14" fontId="8" fillId="0" borderId="0" xfId="12" applyNumberFormat="1" applyFont="1" applyAlignment="1">
      <alignment horizontal="center" vertical="center" wrapText="1"/>
    </xf>
    <xf numFmtId="0" fontId="24" fillId="2" borderId="4"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32" fillId="12" borderId="20" xfId="0" applyFont="1" applyFill="1" applyBorder="1" applyAlignment="1">
      <alignment horizontal="center" vertical="center"/>
    </xf>
    <xf numFmtId="0" fontId="32" fillId="12" borderId="21" xfId="0" applyFont="1" applyFill="1" applyBorder="1" applyAlignment="1">
      <alignment horizontal="center" vertical="center"/>
    </xf>
    <xf numFmtId="0" fontId="32" fillId="12" borderId="22" xfId="0" applyFont="1" applyFill="1" applyBorder="1" applyAlignment="1">
      <alignment horizontal="center" vertical="center"/>
    </xf>
    <xf numFmtId="0" fontId="33" fillId="10" borderId="1" xfId="0" applyFont="1" applyFill="1" applyBorder="1" applyAlignment="1">
      <alignment horizontal="justify" vertical="center" wrapText="1"/>
    </xf>
    <xf numFmtId="0" fontId="29" fillId="10" borderId="0" xfId="0" applyFont="1" applyFill="1" applyAlignment="1">
      <alignment horizontal="center"/>
    </xf>
    <xf numFmtId="0" fontId="29" fillId="10" borderId="14" xfId="0" applyFont="1" applyFill="1" applyBorder="1" applyAlignment="1">
      <alignment horizontal="center"/>
    </xf>
    <xf numFmtId="0" fontId="29" fillId="10" borderId="18" xfId="0" applyFont="1" applyFill="1" applyBorder="1" applyAlignment="1">
      <alignment horizontal="center"/>
    </xf>
    <xf numFmtId="0" fontId="29" fillId="10" borderId="7" xfId="0" applyFont="1" applyFill="1" applyBorder="1" applyAlignment="1">
      <alignment horizontal="center"/>
    </xf>
    <xf numFmtId="0" fontId="23" fillId="2" borderId="5"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5" fillId="9" borderId="4" xfId="12" applyFont="1" applyFill="1" applyBorder="1" applyAlignment="1">
      <alignment horizontal="center" vertical="center" wrapText="1"/>
    </xf>
    <xf numFmtId="0" fontId="1" fillId="12" borderId="1" xfId="0" applyFont="1" applyFill="1" applyBorder="1" applyAlignment="1">
      <alignment horizontal="justify" vertical="center" wrapText="1"/>
    </xf>
    <xf numFmtId="0" fontId="35" fillId="12" borderId="1" xfId="0" applyFont="1" applyFill="1" applyBorder="1" applyAlignment="1">
      <alignment horizontal="justify" vertical="center" wrapText="1"/>
    </xf>
    <xf numFmtId="0" fontId="33" fillId="12" borderId="1" xfId="0" applyFont="1" applyFill="1" applyBorder="1" applyAlignment="1">
      <alignment horizontal="left" vertical="center" wrapText="1"/>
    </xf>
    <xf numFmtId="0" fontId="34" fillId="12" borderId="1" xfId="0" applyFont="1" applyFill="1" applyBorder="1" applyAlignment="1">
      <alignment horizontal="left" vertical="center" wrapText="1"/>
    </xf>
    <xf numFmtId="0" fontId="34" fillId="12" borderId="2" xfId="0" applyFont="1" applyFill="1" applyBorder="1" applyAlignment="1">
      <alignment horizontal="left" vertical="center" wrapText="1"/>
    </xf>
    <xf numFmtId="0" fontId="33" fillId="12" borderId="1" xfId="0" applyFont="1" applyFill="1" applyBorder="1" applyAlignment="1">
      <alignment horizontal="center" vertical="center" wrapText="1"/>
    </xf>
    <xf numFmtId="0" fontId="34" fillId="12" borderId="1" xfId="0" applyFont="1" applyFill="1" applyBorder="1" applyAlignment="1">
      <alignment horizontal="center" vertical="center" wrapText="1"/>
    </xf>
    <xf numFmtId="0" fontId="34" fillId="12" borderId="1" xfId="0" applyFont="1" applyFill="1" applyBorder="1" applyAlignment="1">
      <alignment vertical="center" wrapText="1"/>
    </xf>
    <xf numFmtId="0" fontId="34" fillId="12" borderId="2" xfId="0" applyFont="1" applyFill="1" applyBorder="1" applyAlignment="1">
      <alignment vertical="center" wrapText="1"/>
    </xf>
    <xf numFmtId="0" fontId="34" fillId="12" borderId="1" xfId="0" applyFont="1" applyFill="1" applyBorder="1" applyAlignment="1">
      <alignment horizontal="center" wrapText="1"/>
    </xf>
    <xf numFmtId="0" fontId="34" fillId="12" borderId="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1" fillId="12" borderId="1" xfId="0" applyFont="1" applyFill="1" applyBorder="1" applyAlignment="1">
      <alignment horizontal="center" vertical="center" wrapText="1"/>
    </xf>
  </cellXfs>
  <cellStyles count="14">
    <cellStyle name="Hipervínculo" xfId="6" builtinId="8"/>
    <cellStyle name="Hipervínculo 2" xfId="2"/>
    <cellStyle name="Normal" xfId="0" builtinId="0"/>
    <cellStyle name="Normal 11 2" xfId="7"/>
    <cellStyle name="Normal 2" xfId="3"/>
    <cellStyle name="Normal 2 2" xfId="1"/>
    <cellStyle name="Normal 3" xfId="4"/>
    <cellStyle name="Normal 3 2" xfId="10"/>
    <cellStyle name="Normal 4" xfId="9"/>
    <cellStyle name="Normal 4 2" xfId="12"/>
    <cellStyle name="Normal 5" xfId="8"/>
    <cellStyle name="Normal 7" xfId="11"/>
    <cellStyle name="Porcentaje" xfId="13" builtinId="5"/>
    <cellStyle name="Porcentual 2" xfId="5"/>
  </cellStyles>
  <dxfs count="44">
    <dxf>
      <font>
        <color rgb="FF002060"/>
      </font>
      <fill>
        <patternFill patternType="none">
          <fgColor indexed="64"/>
          <bgColor auto="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2"/>
        <color rgb="FF002060"/>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ill>
        <patternFill patternType="none">
          <fgColor indexed="64"/>
          <bgColor auto="1"/>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0"/>
        <color rgb="FF002060"/>
        <name val="Arial"/>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ill>
        <patternFill>
          <bgColor rgb="FFFFC000"/>
        </patternFill>
      </fill>
    </dxf>
    <dxf>
      <fill>
        <patternFill>
          <bgColor rgb="FF00B0F0"/>
        </patternFill>
      </fill>
    </dxf>
    <dxf>
      <fill>
        <patternFill>
          <bgColor rgb="FF00B050"/>
        </patternFill>
      </fill>
    </dxf>
    <dxf>
      <fill>
        <patternFill>
          <bgColor rgb="FFFF0000"/>
        </patternFill>
      </fill>
    </dxf>
    <dxf>
      <fill>
        <patternFill>
          <bgColor rgb="FFFFC000"/>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dxf>
    <dxf>
      <border>
        <bottom style="thin">
          <color theme="0" tint="-0.249977111117893"/>
        </bottom>
      </border>
    </dxf>
    <dxf>
      <font>
        <strike val="0"/>
        <outline val="0"/>
        <shadow val="0"/>
        <u val="none"/>
        <vertAlign val="baseline"/>
        <color theme="0"/>
        <name val="Calibri"/>
        <scheme val="minor"/>
      </font>
      <fill>
        <patternFill patternType="solid">
          <fgColor indexed="64"/>
          <bgColor rgb="FF00206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47"/>
    </mc:Choice>
    <mc:Fallback>
      <c:style val="47"/>
    </mc:Fallback>
  </mc:AlternateContent>
  <c:chart>
    <c:title>
      <c:tx>
        <c:rich>
          <a:bodyPr/>
          <a:lstStyle/>
          <a:p>
            <a:pPr>
              <a:defRPr/>
            </a:pPr>
            <a:r>
              <a:rPr lang="en-US"/>
              <a:t>CUMPLIMIENTO LEGAL SEGURIDAD Y SALUD EN EL TRABAJO</a:t>
            </a:r>
          </a:p>
        </c:rich>
      </c:tx>
      <c:layout/>
      <c:overlay val="0"/>
    </c:title>
    <c:autoTitleDeleted val="0"/>
    <c:plotArea>
      <c:layout/>
      <c:barChart>
        <c:barDir val="col"/>
        <c:grouping val="clustered"/>
        <c:varyColors val="0"/>
        <c:ser>
          <c:idx val="0"/>
          <c:order val="0"/>
          <c:invertIfNegative val="0"/>
          <c:dPt>
            <c:idx val="0"/>
            <c:invertIfNegative val="0"/>
            <c:bubble3D val="0"/>
            <c:spPr>
              <a:solidFill>
                <a:srgbClr val="00B050"/>
              </a:solidFill>
            </c:spPr>
            <c:extLst xmlns:c16r2="http://schemas.microsoft.com/office/drawing/2015/06/chart">
              <c:ext xmlns:c16="http://schemas.microsoft.com/office/drawing/2014/chart" uri="{C3380CC4-5D6E-409C-BE32-E72D297353CC}">
                <c16:uniqueId val="{00000001-DE45-4FD2-88F8-E55BB72254EC}"/>
              </c:ext>
            </c:extLst>
          </c:dPt>
          <c:dPt>
            <c:idx val="1"/>
            <c:invertIfNegative val="0"/>
            <c:bubble3D val="0"/>
            <c:spPr>
              <a:solidFill>
                <a:srgbClr val="FF0000"/>
              </a:solidFill>
            </c:spPr>
            <c:extLst xmlns:c16r2="http://schemas.microsoft.com/office/drawing/2015/06/chart">
              <c:ext xmlns:c16="http://schemas.microsoft.com/office/drawing/2014/chart" uri="{C3380CC4-5D6E-409C-BE32-E72D297353CC}">
                <c16:uniqueId val="{00000003-DE45-4FD2-88F8-E55BB72254EC}"/>
              </c:ext>
            </c:extLst>
          </c:dPt>
          <c:dPt>
            <c:idx val="2"/>
            <c:invertIfNegative val="0"/>
            <c:bubble3D val="0"/>
            <c:spPr>
              <a:solidFill>
                <a:srgbClr val="FFC000"/>
              </a:solidFill>
            </c:spPr>
            <c:extLst xmlns:c16r2="http://schemas.microsoft.com/office/drawing/2015/06/chart">
              <c:ext xmlns:c16="http://schemas.microsoft.com/office/drawing/2014/chart" uri="{C3380CC4-5D6E-409C-BE32-E72D297353CC}">
                <c16:uniqueId val="{00000005-DE45-4FD2-88F8-E55BB72254EC}"/>
              </c:ext>
            </c:extLst>
          </c:dPt>
          <c:dPt>
            <c:idx val="3"/>
            <c:invertIfNegative val="0"/>
            <c:bubble3D val="0"/>
            <c:spPr>
              <a:solidFill>
                <a:srgbClr val="00B0F0"/>
              </a:solidFill>
            </c:spPr>
            <c:extLst xmlns:c16r2="http://schemas.microsoft.com/office/drawing/2015/06/chart">
              <c:ext xmlns:c16="http://schemas.microsoft.com/office/drawing/2014/chart" uri="{C3380CC4-5D6E-409C-BE32-E72D297353CC}">
                <c16:uniqueId val="{00000007-DE45-4FD2-88F8-E55BB72254EC}"/>
              </c:ext>
            </c:extLst>
          </c:dPt>
          <c:dLbls>
            <c:dLbl>
              <c:idx val="0"/>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E45-4FD2-88F8-E55BB72254EC}"/>
                </c:ext>
                <c:ext xmlns:c15="http://schemas.microsoft.com/office/drawing/2012/chart" uri="{CE6537A1-D6FC-4f65-9D91-7224C49458BB}">
                  <c15:layout/>
                </c:ext>
              </c:extLst>
            </c:dLbl>
            <c:dLbl>
              <c:idx val="1"/>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E45-4FD2-88F8-E55BB72254EC}"/>
                </c:ext>
                <c:ext xmlns:c15="http://schemas.microsoft.com/office/drawing/2012/chart" uri="{CE6537A1-D6FC-4f65-9D91-7224C49458BB}">
                  <c15:layout/>
                </c:ext>
              </c:extLst>
            </c:dLbl>
            <c:dLbl>
              <c:idx val="2"/>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DE45-4FD2-88F8-E55BB72254EC}"/>
                </c:ext>
                <c:ext xmlns:c15="http://schemas.microsoft.com/office/drawing/2012/chart" uri="{CE6537A1-D6FC-4f65-9D91-7224C49458BB}"/>
              </c:extLst>
            </c:dLbl>
            <c:dLbl>
              <c:idx val="3"/>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DE45-4FD2-88F8-E55BB72254EC}"/>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'CUMPLIMIENTO LEGAL SST'!$B$8:$B$9</c:f>
              <c:strCache>
                <c:ptCount val="2"/>
                <c:pt idx="0">
                  <c:v>CUMPLE %</c:v>
                </c:pt>
                <c:pt idx="1">
                  <c:v>NO CUMPLE %</c:v>
                </c:pt>
              </c:strCache>
            </c:strRef>
          </c:cat>
          <c:val>
            <c:numRef>
              <c:f>'CUMPLIMIENTO LEGAL SST'!$C$8:$C$9</c:f>
              <c:numCache>
                <c:formatCode>0%</c:formatCode>
                <c:ptCount val="2"/>
                <c:pt idx="0">
                  <c:v>1</c:v>
                </c:pt>
                <c:pt idx="1">
                  <c:v>0</c:v>
                </c:pt>
              </c:numCache>
            </c:numRef>
          </c:val>
          <c:extLst xmlns:c16r2="http://schemas.microsoft.com/office/drawing/2015/06/chart">
            <c:ext xmlns:c16="http://schemas.microsoft.com/office/drawing/2014/chart" uri="{C3380CC4-5D6E-409C-BE32-E72D297353CC}">
              <c16:uniqueId val="{00000008-DE45-4FD2-88F8-E55BB72254EC}"/>
            </c:ext>
          </c:extLst>
        </c:ser>
        <c:dLbls>
          <c:showLegendKey val="0"/>
          <c:showVal val="0"/>
          <c:showCatName val="0"/>
          <c:showSerName val="0"/>
          <c:showPercent val="0"/>
          <c:showBubbleSize val="0"/>
        </c:dLbls>
        <c:gapWidth val="150"/>
        <c:axId val="483470640"/>
        <c:axId val="483471032"/>
      </c:barChart>
      <c:catAx>
        <c:axId val="483470640"/>
        <c:scaling>
          <c:orientation val="minMax"/>
        </c:scaling>
        <c:delete val="0"/>
        <c:axPos val="b"/>
        <c:numFmt formatCode="General" sourceLinked="0"/>
        <c:majorTickMark val="none"/>
        <c:minorTickMark val="none"/>
        <c:tickLblPos val="nextTo"/>
        <c:crossAx val="483471032"/>
        <c:crosses val="autoZero"/>
        <c:auto val="1"/>
        <c:lblAlgn val="ctr"/>
        <c:lblOffset val="100"/>
        <c:noMultiLvlLbl val="0"/>
      </c:catAx>
      <c:valAx>
        <c:axId val="483471032"/>
        <c:scaling>
          <c:orientation val="minMax"/>
        </c:scaling>
        <c:delete val="0"/>
        <c:axPos val="l"/>
        <c:majorGridlines/>
        <c:numFmt formatCode="0%" sourceLinked="1"/>
        <c:majorTickMark val="none"/>
        <c:minorTickMark val="none"/>
        <c:tickLblPos val="nextTo"/>
        <c:crossAx val="483470640"/>
        <c:crosses val="autoZero"/>
        <c:crossBetween val="between"/>
      </c:valAx>
    </c:plotArea>
    <c:legend>
      <c:legendPos val="r"/>
      <c:layout/>
      <c:overlay val="0"/>
    </c:legend>
    <c:plotVisOnly val="1"/>
    <c:dispBlanksAs val="gap"/>
    <c:showDLblsOverMax val="0"/>
  </c:chart>
  <c:spPr>
    <a:solidFill>
      <a:schemeClr val="tx2">
        <a:lumMod val="75000"/>
      </a:schemeClr>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47"/>
    </mc:Choice>
    <mc:Fallback>
      <c:style val="47"/>
    </mc:Fallback>
  </mc:AlternateContent>
  <c:chart>
    <c:title>
      <c:tx>
        <c:rich>
          <a:bodyPr/>
          <a:lstStyle/>
          <a:p>
            <a:pPr>
              <a:defRPr/>
            </a:pPr>
            <a:r>
              <a:rPr lang="en-US"/>
              <a:t>CUMPLIMIENTO LEGAL CALIDAD</a:t>
            </a:r>
          </a:p>
        </c:rich>
      </c:tx>
      <c:layout/>
      <c:overlay val="0"/>
    </c:title>
    <c:autoTitleDeleted val="0"/>
    <c:plotArea>
      <c:layout/>
      <c:barChart>
        <c:barDir val="col"/>
        <c:grouping val="clustered"/>
        <c:varyColors val="0"/>
        <c:ser>
          <c:idx val="0"/>
          <c:order val="0"/>
          <c:invertIfNegative val="0"/>
          <c:dPt>
            <c:idx val="0"/>
            <c:invertIfNegative val="0"/>
            <c:bubble3D val="0"/>
            <c:spPr>
              <a:solidFill>
                <a:srgbClr val="00B050"/>
              </a:solidFill>
            </c:spPr>
            <c:extLst xmlns:c16r2="http://schemas.microsoft.com/office/drawing/2015/06/chart">
              <c:ext xmlns:c16="http://schemas.microsoft.com/office/drawing/2014/chart" uri="{C3380CC4-5D6E-409C-BE32-E72D297353CC}">
                <c16:uniqueId val="{00000001-DE45-4FD2-88F8-E55BB72254EC}"/>
              </c:ext>
            </c:extLst>
          </c:dPt>
          <c:dPt>
            <c:idx val="1"/>
            <c:invertIfNegative val="0"/>
            <c:bubble3D val="0"/>
            <c:spPr>
              <a:solidFill>
                <a:srgbClr val="FF0000"/>
              </a:solidFill>
            </c:spPr>
            <c:extLst xmlns:c16r2="http://schemas.microsoft.com/office/drawing/2015/06/chart">
              <c:ext xmlns:c16="http://schemas.microsoft.com/office/drawing/2014/chart" uri="{C3380CC4-5D6E-409C-BE32-E72D297353CC}">
                <c16:uniqueId val="{00000003-DE45-4FD2-88F8-E55BB72254EC}"/>
              </c:ext>
            </c:extLst>
          </c:dPt>
          <c:dPt>
            <c:idx val="2"/>
            <c:invertIfNegative val="0"/>
            <c:bubble3D val="0"/>
            <c:spPr>
              <a:solidFill>
                <a:srgbClr val="FFC000"/>
              </a:solidFill>
            </c:spPr>
            <c:extLst xmlns:c16r2="http://schemas.microsoft.com/office/drawing/2015/06/chart">
              <c:ext xmlns:c16="http://schemas.microsoft.com/office/drawing/2014/chart" uri="{C3380CC4-5D6E-409C-BE32-E72D297353CC}">
                <c16:uniqueId val="{00000005-DE45-4FD2-88F8-E55BB72254EC}"/>
              </c:ext>
            </c:extLst>
          </c:dPt>
          <c:dPt>
            <c:idx val="3"/>
            <c:invertIfNegative val="0"/>
            <c:bubble3D val="0"/>
            <c:spPr>
              <a:solidFill>
                <a:srgbClr val="00B0F0"/>
              </a:solidFill>
            </c:spPr>
            <c:extLst xmlns:c16r2="http://schemas.microsoft.com/office/drawing/2015/06/chart">
              <c:ext xmlns:c16="http://schemas.microsoft.com/office/drawing/2014/chart" uri="{C3380CC4-5D6E-409C-BE32-E72D297353CC}">
                <c16:uniqueId val="{00000007-DE45-4FD2-88F8-E55BB72254EC}"/>
              </c:ext>
            </c:extLst>
          </c:dPt>
          <c:dLbls>
            <c:dLbl>
              <c:idx val="0"/>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E45-4FD2-88F8-E55BB72254EC}"/>
                </c:ext>
                <c:ext xmlns:c15="http://schemas.microsoft.com/office/drawing/2012/chart" uri="{CE6537A1-D6FC-4f65-9D91-7224C49458BB}">
                  <c15:layout/>
                </c:ext>
              </c:extLst>
            </c:dLbl>
            <c:dLbl>
              <c:idx val="1"/>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E45-4FD2-88F8-E55BB72254EC}"/>
                </c:ext>
                <c:ext xmlns:c15="http://schemas.microsoft.com/office/drawing/2012/chart" uri="{CE6537A1-D6FC-4f65-9D91-7224C49458BB}">
                  <c15:layout/>
                </c:ext>
              </c:extLst>
            </c:dLbl>
            <c:dLbl>
              <c:idx val="2"/>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DE45-4FD2-88F8-E55BB72254EC}"/>
                </c:ext>
                <c:ext xmlns:c15="http://schemas.microsoft.com/office/drawing/2012/chart" uri="{CE6537A1-D6FC-4f65-9D91-7224C49458BB}"/>
              </c:extLst>
            </c:dLbl>
            <c:dLbl>
              <c:idx val="3"/>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DE45-4FD2-88F8-E55BB72254EC}"/>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'[2]CUMPLIMIENTO LEGAL'!$B$8:$B$9</c:f>
              <c:strCache>
                <c:ptCount val="2"/>
                <c:pt idx="0">
                  <c:v>CUMPLE %</c:v>
                </c:pt>
                <c:pt idx="1">
                  <c:v>NO CUMPLE %</c:v>
                </c:pt>
              </c:strCache>
            </c:strRef>
          </c:cat>
          <c:val>
            <c:numRef>
              <c:f>'[2]CUMPLIMIENTO LEGAL'!$C$8:$C$9</c:f>
              <c:numCache>
                <c:formatCode>General</c:formatCode>
                <c:ptCount val="2"/>
                <c:pt idx="0">
                  <c:v>1</c:v>
                </c:pt>
                <c:pt idx="1">
                  <c:v>0</c:v>
                </c:pt>
              </c:numCache>
            </c:numRef>
          </c:val>
          <c:extLst xmlns:c16r2="http://schemas.microsoft.com/office/drawing/2015/06/chart">
            <c:ext xmlns:c16="http://schemas.microsoft.com/office/drawing/2014/chart" uri="{C3380CC4-5D6E-409C-BE32-E72D297353CC}">
              <c16:uniqueId val="{00000008-DE45-4FD2-88F8-E55BB72254EC}"/>
            </c:ext>
          </c:extLst>
        </c:ser>
        <c:dLbls>
          <c:showLegendKey val="0"/>
          <c:showVal val="0"/>
          <c:showCatName val="0"/>
          <c:showSerName val="0"/>
          <c:showPercent val="0"/>
          <c:showBubbleSize val="0"/>
        </c:dLbls>
        <c:gapWidth val="150"/>
        <c:axId val="483469856"/>
        <c:axId val="483470248"/>
      </c:barChart>
      <c:catAx>
        <c:axId val="483469856"/>
        <c:scaling>
          <c:orientation val="minMax"/>
        </c:scaling>
        <c:delete val="0"/>
        <c:axPos val="b"/>
        <c:numFmt formatCode="General" sourceLinked="0"/>
        <c:majorTickMark val="none"/>
        <c:minorTickMark val="none"/>
        <c:tickLblPos val="nextTo"/>
        <c:crossAx val="483470248"/>
        <c:crosses val="autoZero"/>
        <c:auto val="1"/>
        <c:lblAlgn val="ctr"/>
        <c:lblOffset val="100"/>
        <c:noMultiLvlLbl val="0"/>
      </c:catAx>
      <c:valAx>
        <c:axId val="483470248"/>
        <c:scaling>
          <c:orientation val="minMax"/>
        </c:scaling>
        <c:delete val="0"/>
        <c:axPos val="l"/>
        <c:majorGridlines/>
        <c:numFmt formatCode="General" sourceLinked="1"/>
        <c:majorTickMark val="none"/>
        <c:minorTickMark val="none"/>
        <c:tickLblPos val="nextTo"/>
        <c:crossAx val="483469856"/>
        <c:crosses val="autoZero"/>
        <c:crossBetween val="between"/>
      </c:valAx>
    </c:plotArea>
    <c:legend>
      <c:legendPos val="r"/>
      <c:layout/>
      <c:overlay val="0"/>
    </c:legend>
    <c:plotVisOnly val="1"/>
    <c:dispBlanksAs val="gap"/>
    <c:showDLblsOverMax val="0"/>
  </c:chart>
  <c:spPr>
    <a:solidFill>
      <a:schemeClr val="tx2">
        <a:lumMod val="75000"/>
      </a:schemeClr>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301625</xdr:colOff>
      <xdr:row>0</xdr:row>
      <xdr:rowOff>222250</xdr:rowOff>
    </xdr:from>
    <xdr:to>
      <xdr:col>2</xdr:col>
      <xdr:colOff>2270125</xdr:colOff>
      <xdr:row>3</xdr:row>
      <xdr:rowOff>302363</xdr:rowOff>
    </xdr:to>
    <xdr:pic>
      <xdr:nvPicPr>
        <xdr:cNvPr id="3" name="Imagen 2">
          <a:extLst>
            <a:ext uri="{FF2B5EF4-FFF2-40B4-BE49-F238E27FC236}">
              <a16:creationId xmlns:a16="http://schemas.microsoft.com/office/drawing/2014/main" xmlns="" id="{B361E3F6-379D-4784-AF85-3729A9196340}"/>
            </a:ext>
          </a:extLst>
        </xdr:cNvPr>
        <xdr:cNvPicPr>
          <a:picLocks noChangeAspect="1"/>
        </xdr:cNvPicPr>
      </xdr:nvPicPr>
      <xdr:blipFill>
        <a:blip xmlns:r="http://schemas.openxmlformats.org/officeDocument/2006/relationships" r:embed="rId1"/>
        <a:stretch>
          <a:fillRect/>
        </a:stretch>
      </xdr:blipFill>
      <xdr:spPr>
        <a:xfrm>
          <a:off x="301625" y="222250"/>
          <a:ext cx="4222750" cy="1080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156883</xdr:colOff>
      <xdr:row>1</xdr:row>
      <xdr:rowOff>89646</xdr:rowOff>
    </xdr:from>
    <xdr:to>
      <xdr:col>1</xdr:col>
      <xdr:colOff>1991417</xdr:colOff>
      <xdr:row>3</xdr:row>
      <xdr:rowOff>123265</xdr:rowOff>
    </xdr:to>
    <xdr:pic>
      <xdr:nvPicPr>
        <xdr:cNvPr id="2" name="Imagen 1">
          <a:extLst>
            <a:ext uri="{FF2B5EF4-FFF2-40B4-BE49-F238E27FC236}">
              <a16:creationId xmlns="" xmlns:a16="http://schemas.microsoft.com/office/drawing/2014/main" id="{B361E3F6-379D-4784-AF85-3729A9196340}"/>
            </a:ext>
          </a:extLst>
        </xdr:cNvPr>
        <xdr:cNvPicPr>
          <a:picLocks noChangeAspect="1"/>
        </xdr:cNvPicPr>
      </xdr:nvPicPr>
      <xdr:blipFill>
        <a:blip xmlns:r="http://schemas.openxmlformats.org/officeDocument/2006/relationships" r:embed="rId1"/>
        <a:stretch>
          <a:fillRect/>
        </a:stretch>
      </xdr:blipFill>
      <xdr:spPr>
        <a:xfrm>
          <a:off x="156883" y="327771"/>
          <a:ext cx="2263159" cy="9861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212911</xdr:colOff>
      <xdr:row>2</xdr:row>
      <xdr:rowOff>26894</xdr:rowOff>
    </xdr:from>
    <xdr:to>
      <xdr:col>13</xdr:col>
      <xdr:colOff>31936</xdr:colOff>
      <xdr:row>21</xdr:row>
      <xdr:rowOff>30479</xdr:rowOff>
    </xdr:to>
    <xdr:graphicFrame macro="">
      <xdr:nvGraphicFramePr>
        <xdr:cNvPr id="4" name="3 Gráfico">
          <a:extLst>
            <a:ext uri="{FF2B5EF4-FFF2-40B4-BE49-F238E27FC236}">
              <a16:creationId xmlns:a16="http://schemas.microsoft.com/office/drawing/2014/main" xmlns=""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212911</xdr:colOff>
      <xdr:row>2</xdr:row>
      <xdr:rowOff>26894</xdr:rowOff>
    </xdr:from>
    <xdr:to>
      <xdr:col>13</xdr:col>
      <xdr:colOff>31936</xdr:colOff>
      <xdr:row>21</xdr:row>
      <xdr:rowOff>30479</xdr:rowOff>
    </xdr:to>
    <xdr:graphicFrame macro="">
      <xdr:nvGraphicFramePr>
        <xdr:cNvPr id="2" name="3 Gráfico">
          <a:extLst>
            <a:ext uri="{FF2B5EF4-FFF2-40B4-BE49-F238E27FC236}">
              <a16:creationId xmlns=""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onardo%20Vasquez/Downloads/COM-MATRIZ%20NORMATIVA%20AMBIENTAL%20ACTUALIZADA%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onardo%20Vasquez/Desktop/Documentos%20SGC/1.%20SGC/7.%20Documentos%20en%20Modif/1.%20Direcci&#243;n/SIG/Calidad/NORMA%20ISO%209001%202022/NUMERAL%204/Matriz%20Req%20legal%20y%20sst/FO-DI-025%20Matriz%20requisitos%20legales%20empres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equisitos Legales"/>
      <sheetName val="Procesos"/>
      <sheetName val="Hoja1"/>
      <sheetName val="MATRIZ LEGAL"/>
    </sheetNames>
    <sheetDataSet>
      <sheetData sheetId="0"/>
      <sheetData sheetId="1">
        <row r="9">
          <cell r="D9" t="str">
            <v>Constitución Política</v>
          </cell>
        </row>
        <row r="10">
          <cell r="D10" t="str">
            <v>Ley</v>
          </cell>
        </row>
        <row r="11">
          <cell r="D11" t="str">
            <v>Decreto</v>
          </cell>
        </row>
        <row r="12">
          <cell r="D12" t="str">
            <v>Resolución</v>
          </cell>
        </row>
        <row r="13">
          <cell r="D13" t="str">
            <v>Decreto - Ley</v>
          </cell>
        </row>
        <row r="14">
          <cell r="D14" t="str">
            <v>Acuerdo</v>
          </cell>
        </row>
        <row r="15">
          <cell r="D15" t="str">
            <v>Políticas</v>
          </cell>
        </row>
        <row r="16">
          <cell r="D16" t="str">
            <v>Reglamentos</v>
          </cell>
        </row>
        <row r="17">
          <cell r="D17" t="str">
            <v>Estatutos</v>
          </cell>
        </row>
        <row r="18">
          <cell r="D18" t="str">
            <v>Manuales</v>
          </cell>
        </row>
      </sheetData>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EQUISITOS LEGALES "/>
      <sheetName val="CUMPLIMIENTO LEGAL"/>
      <sheetName val="CONTROL DE REVISIONES"/>
    </sheetNames>
    <sheetDataSet>
      <sheetData sheetId="0" refreshError="1"/>
      <sheetData sheetId="1" refreshError="1">
        <row r="8">
          <cell r="B8" t="str">
            <v>CUMPLE %</v>
          </cell>
          <cell r="C8">
            <v>1</v>
          </cell>
        </row>
        <row r="9">
          <cell r="B9" t="str">
            <v>NO CUMPLE %</v>
          </cell>
          <cell r="C9">
            <v>0</v>
          </cell>
        </row>
      </sheetData>
      <sheetData sheetId="2" refreshError="1"/>
    </sheetDataSet>
  </externalBook>
</externalLink>
</file>

<file path=xl/tables/table1.xml><?xml version="1.0" encoding="utf-8"?>
<table xmlns="http://schemas.openxmlformats.org/spreadsheetml/2006/main" id="1" name="Tabla1" displayName="Tabla1" ref="A6:L230" totalsRowShown="0" headerRowDxfId="28" dataDxfId="26" headerRowBorderDxfId="27" tableBorderDxfId="25" totalsRowBorderDxfId="24">
  <autoFilter ref="A6:L230"/>
  <sortState ref="A8:L208">
    <sortCondition ref="F5:F208"/>
  </sortState>
  <tableColumns count="12">
    <tableColumn id="1" name="ITEM" dataDxfId="23"/>
    <tableColumn id="2" name="COMPONENTE O TEMA" dataDxfId="22"/>
    <tableColumn id="3" name="TITULO" dataDxfId="21"/>
    <tableColumn id="4" name="ENTIDAD EMISORA" dataDxfId="20"/>
    <tableColumn id="5" name="JERARQUIA DE LA NORMA" dataDxfId="19"/>
    <tableColumn id="6" name="AÑO" dataDxfId="18"/>
    <tableColumn id="7" name="ARTÍCULO QUE APLICA " dataDxfId="17"/>
    <tableColumn id="8" name="EXPLICACIÓN DEL ARTICULO" dataDxfId="16"/>
    <tableColumn id="9" name="CUMPLIMIENTO" dataDxfId="15"/>
    <tableColumn id="10" name="RESPONSABLE" dataDxfId="14"/>
    <tableColumn id="11" name=" ACTIVIDADES/ DOCUMENTOS QUE GARANTIZAN CUMPLIMIENTO" dataDxfId="13"/>
    <tableColumn id="12" name=" (EVIDENCIA)" dataDxfId="12"/>
  </tableColumns>
  <tableStyleInfo name="TableStyleMedium2" showFirstColumn="0" showLastColumn="0" showRowStripes="1" showColumnStripes="0"/>
</table>
</file>

<file path=xl/tables/table2.xml><?xml version="1.0" encoding="utf-8"?>
<table xmlns="http://schemas.openxmlformats.org/spreadsheetml/2006/main" id="5" name="Tabla5" displayName="Tabla5" ref="A7:C150" totalsRowShown="0" headerRowDxfId="6" headerRowBorderDxfId="5" tableBorderDxfId="4" totalsRowBorderDxfId="3" headerRowCellStyle="Normal 4 2">
  <autoFilter ref="A7:C150"/>
  <tableColumns count="3">
    <tableColumn id="1" name="FEHA DE LA ULTIMA REVISIÓN" dataDxfId="2"/>
    <tableColumn id="2" name="ACCION REALIZADA" dataDxfId="1" dataCellStyle="Normal 5"/>
    <tableColumn id="3" name="NORMA QUE SE INTERVIEN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R484"/>
  <sheetViews>
    <sheetView showGridLines="0" zoomScale="62" zoomScaleNormal="62" zoomScaleSheetLayoutView="80" zoomScalePageLayoutView="75" workbookViewId="0">
      <selection activeCell="C7" sqref="C7"/>
    </sheetView>
  </sheetViews>
  <sheetFormatPr baseColWidth="10" defaultColWidth="10.85546875" defaultRowHeight="113.25" customHeight="1" x14ac:dyDescent="0.25"/>
  <cols>
    <col min="1" max="1" width="9.42578125" style="30" customWidth="1"/>
    <col min="2" max="2" width="24.28515625" style="12" customWidth="1"/>
    <col min="3" max="3" width="37.5703125" style="12" customWidth="1"/>
    <col min="4" max="4" width="23" style="12" customWidth="1"/>
    <col min="5" max="5" width="27.5703125" style="12" customWidth="1"/>
    <col min="6" max="6" width="10.42578125" style="12" customWidth="1"/>
    <col min="7" max="7" width="25" style="12" customWidth="1"/>
    <col min="8" max="8" width="94.28515625" style="12" customWidth="1"/>
    <col min="9" max="9" width="27.5703125" style="12" customWidth="1"/>
    <col min="10" max="10" width="21.85546875" style="12" customWidth="1"/>
    <col min="11" max="11" width="30.7109375" style="12" customWidth="1"/>
    <col min="12" max="12" width="36.5703125" style="12" customWidth="1"/>
    <col min="13" max="17" width="10.85546875" style="12" hidden="1" customWidth="1"/>
    <col min="18" max="18" width="10.85546875" style="13" hidden="1" customWidth="1"/>
    <col min="19" max="16384" width="10.85546875" style="14"/>
  </cols>
  <sheetData>
    <row r="1" spans="1:18" ht="26.25" customHeight="1" x14ac:dyDescent="0.25">
      <c r="A1" s="135"/>
      <c r="B1" s="135"/>
      <c r="C1" s="135"/>
      <c r="D1" s="136" t="s">
        <v>816</v>
      </c>
      <c r="E1" s="136"/>
      <c r="F1" s="136"/>
      <c r="G1" s="136"/>
      <c r="H1" s="136"/>
      <c r="I1" s="136"/>
      <c r="J1" s="136"/>
      <c r="K1" s="133" t="s">
        <v>978</v>
      </c>
      <c r="L1" s="133"/>
      <c r="M1" s="11"/>
    </row>
    <row r="2" spans="1:18" ht="26.25" customHeight="1" x14ac:dyDescent="0.25">
      <c r="A2" s="135"/>
      <c r="B2" s="135"/>
      <c r="C2" s="135"/>
      <c r="D2" s="136"/>
      <c r="E2" s="136"/>
      <c r="F2" s="136"/>
      <c r="G2" s="136"/>
      <c r="H2" s="136"/>
      <c r="I2" s="136"/>
      <c r="J2" s="136"/>
      <c r="K2" s="32" t="s">
        <v>1427</v>
      </c>
      <c r="L2" s="32" t="s">
        <v>1428</v>
      </c>
      <c r="M2" s="11"/>
    </row>
    <row r="3" spans="1:18" ht="26.25" customHeight="1" x14ac:dyDescent="0.25">
      <c r="A3" s="135"/>
      <c r="B3" s="135"/>
      <c r="C3" s="135"/>
      <c r="D3" s="136" t="s">
        <v>278</v>
      </c>
      <c r="E3" s="136"/>
      <c r="F3" s="136"/>
      <c r="G3" s="136"/>
      <c r="H3" s="136"/>
      <c r="I3" s="136"/>
      <c r="J3" s="136"/>
      <c r="K3" s="32" t="s">
        <v>818</v>
      </c>
      <c r="L3" s="32" t="s">
        <v>819</v>
      </c>
      <c r="M3" s="11"/>
    </row>
    <row r="4" spans="1:18" ht="26.25" customHeight="1" x14ac:dyDescent="0.25">
      <c r="A4" s="135"/>
      <c r="B4" s="135"/>
      <c r="C4" s="135"/>
      <c r="D4" s="136"/>
      <c r="E4" s="136"/>
      <c r="F4" s="136"/>
      <c r="G4" s="136"/>
      <c r="H4" s="136"/>
      <c r="I4" s="136"/>
      <c r="J4" s="136"/>
      <c r="K4" s="133" t="s">
        <v>820</v>
      </c>
      <c r="L4" s="133"/>
      <c r="M4" s="11"/>
    </row>
    <row r="5" spans="1:18" ht="13.5" customHeight="1" x14ac:dyDescent="0.25">
      <c r="A5" s="134"/>
      <c r="B5" s="134"/>
      <c r="C5" s="134"/>
      <c r="D5" s="134"/>
      <c r="E5" s="134"/>
      <c r="F5" s="134"/>
      <c r="G5" s="134"/>
      <c r="H5" s="134"/>
      <c r="I5" s="134"/>
      <c r="J5" s="134"/>
      <c r="K5" s="134"/>
      <c r="L5" s="134"/>
      <c r="M5" s="11"/>
    </row>
    <row r="6" spans="1:18" ht="113.25" customHeight="1" x14ac:dyDescent="0.25">
      <c r="A6" s="15" t="s">
        <v>240</v>
      </c>
      <c r="B6" s="16" t="s">
        <v>314</v>
      </c>
      <c r="C6" s="16" t="s">
        <v>239</v>
      </c>
      <c r="D6" s="16" t="s">
        <v>315</v>
      </c>
      <c r="E6" s="16" t="s">
        <v>238</v>
      </c>
      <c r="F6" s="16" t="s">
        <v>322</v>
      </c>
      <c r="G6" s="16" t="s">
        <v>237</v>
      </c>
      <c r="H6" s="16" t="s">
        <v>236</v>
      </c>
      <c r="I6" s="16" t="s">
        <v>318</v>
      </c>
      <c r="J6" s="16" t="s">
        <v>235</v>
      </c>
      <c r="K6" s="16" t="s">
        <v>234</v>
      </c>
      <c r="L6" s="17" t="s">
        <v>233</v>
      </c>
      <c r="M6" s="11"/>
    </row>
    <row r="7" spans="1:18" s="24" customFormat="1" ht="113.25" customHeight="1" x14ac:dyDescent="0.25">
      <c r="A7" s="88">
        <v>1</v>
      </c>
      <c r="B7" s="85" t="s">
        <v>447</v>
      </c>
      <c r="C7" s="85" t="s">
        <v>422</v>
      </c>
      <c r="D7" s="85" t="s">
        <v>4</v>
      </c>
      <c r="E7" s="85" t="s">
        <v>423</v>
      </c>
      <c r="F7" s="86">
        <v>1950</v>
      </c>
      <c r="G7" s="85" t="s">
        <v>265</v>
      </c>
      <c r="H7" s="85" t="s">
        <v>424</v>
      </c>
      <c r="I7" s="20" t="s">
        <v>316</v>
      </c>
      <c r="J7" s="87" t="s">
        <v>1343</v>
      </c>
      <c r="K7" s="85" t="s">
        <v>454</v>
      </c>
      <c r="L7" s="89" t="s">
        <v>541</v>
      </c>
      <c r="M7" s="21"/>
      <c r="N7" s="22" t="s">
        <v>316</v>
      </c>
      <c r="O7" s="22"/>
      <c r="P7" s="22" t="s">
        <v>798</v>
      </c>
      <c r="Q7" s="22"/>
      <c r="R7" s="23"/>
    </row>
    <row r="8" spans="1:18" s="24" customFormat="1" ht="113.25" customHeight="1" x14ac:dyDescent="0.25">
      <c r="A8" s="88">
        <v>2</v>
      </c>
      <c r="B8" s="85" t="s">
        <v>481</v>
      </c>
      <c r="C8" s="85" t="s">
        <v>232</v>
      </c>
      <c r="D8" s="85" t="s">
        <v>224</v>
      </c>
      <c r="E8" s="85" t="s">
        <v>323</v>
      </c>
      <c r="F8" s="86">
        <v>1950</v>
      </c>
      <c r="G8" s="85" t="s">
        <v>535</v>
      </c>
      <c r="H8" s="85" t="s">
        <v>230</v>
      </c>
      <c r="I8" s="20" t="s">
        <v>316</v>
      </c>
      <c r="J8" s="87" t="s">
        <v>821</v>
      </c>
      <c r="K8" s="85" t="s">
        <v>721</v>
      </c>
      <c r="L8" s="89" t="s">
        <v>822</v>
      </c>
      <c r="M8" s="21"/>
      <c r="N8" s="22" t="s">
        <v>317</v>
      </c>
      <c r="O8" s="22"/>
      <c r="P8" s="22" t="s">
        <v>799</v>
      </c>
      <c r="Q8" s="22"/>
      <c r="R8" s="23"/>
    </row>
    <row r="9" spans="1:18" s="24" customFormat="1" ht="113.25" customHeight="1" x14ac:dyDescent="0.25">
      <c r="A9" s="88">
        <v>3</v>
      </c>
      <c r="B9" s="85" t="s">
        <v>481</v>
      </c>
      <c r="C9" s="85" t="s">
        <v>232</v>
      </c>
      <c r="D9" s="85" t="s">
        <v>224</v>
      </c>
      <c r="E9" s="85" t="s">
        <v>323</v>
      </c>
      <c r="F9" s="86">
        <v>1950</v>
      </c>
      <c r="G9" s="85" t="s">
        <v>231</v>
      </c>
      <c r="H9" s="85" t="s">
        <v>229</v>
      </c>
      <c r="I9" s="20" t="s">
        <v>316</v>
      </c>
      <c r="J9" s="87" t="s">
        <v>821</v>
      </c>
      <c r="K9" s="85" t="s">
        <v>823</v>
      </c>
      <c r="L9" s="89" t="s">
        <v>533</v>
      </c>
      <c r="M9" s="21"/>
      <c r="N9" s="22"/>
      <c r="O9" s="22"/>
      <c r="P9" s="22"/>
      <c r="Q9" s="22"/>
      <c r="R9" s="23"/>
    </row>
    <row r="10" spans="1:18" s="24" customFormat="1" ht="113.25" customHeight="1" x14ac:dyDescent="0.25">
      <c r="A10" s="88">
        <v>4</v>
      </c>
      <c r="B10" s="85" t="s">
        <v>481</v>
      </c>
      <c r="C10" s="85" t="s">
        <v>232</v>
      </c>
      <c r="D10" s="85" t="s">
        <v>224</v>
      </c>
      <c r="E10" s="85" t="s">
        <v>323</v>
      </c>
      <c r="F10" s="86">
        <v>1950</v>
      </c>
      <c r="G10" s="85" t="s">
        <v>231</v>
      </c>
      <c r="H10" s="85" t="s">
        <v>228</v>
      </c>
      <c r="I10" s="20" t="s">
        <v>316</v>
      </c>
      <c r="J10" s="87" t="s">
        <v>812</v>
      </c>
      <c r="K10" s="85" t="s">
        <v>824</v>
      </c>
      <c r="L10" s="89" t="s">
        <v>534</v>
      </c>
      <c r="M10" s="21"/>
      <c r="N10" s="22"/>
      <c r="O10" s="22"/>
      <c r="P10" s="22"/>
      <c r="Q10" s="22"/>
      <c r="R10" s="23"/>
    </row>
    <row r="11" spans="1:18" s="24" customFormat="1" ht="113.25" customHeight="1" x14ac:dyDescent="0.25">
      <c r="A11" s="88">
        <v>5</v>
      </c>
      <c r="B11" s="85" t="s">
        <v>481</v>
      </c>
      <c r="C11" s="85" t="s">
        <v>232</v>
      </c>
      <c r="D11" s="85" t="s">
        <v>224</v>
      </c>
      <c r="E11" s="85" t="s">
        <v>323</v>
      </c>
      <c r="F11" s="86">
        <v>1950</v>
      </c>
      <c r="G11" s="85" t="s">
        <v>536</v>
      </c>
      <c r="H11" s="85" t="s">
        <v>227</v>
      </c>
      <c r="I11" s="20" t="s">
        <v>316</v>
      </c>
      <c r="J11" s="87" t="s">
        <v>812</v>
      </c>
      <c r="K11" s="85" t="s">
        <v>287</v>
      </c>
      <c r="L11" s="89" t="s">
        <v>537</v>
      </c>
      <c r="M11" s="21"/>
      <c r="N11" s="22"/>
      <c r="O11" s="22"/>
      <c r="P11" s="22"/>
      <c r="Q11" s="22"/>
      <c r="R11" s="23"/>
    </row>
    <row r="12" spans="1:18" s="24" customFormat="1" ht="113.25" customHeight="1" x14ac:dyDescent="0.25">
      <c r="A12" s="88">
        <v>6</v>
      </c>
      <c r="B12" s="85" t="s">
        <v>481</v>
      </c>
      <c r="C12" s="85" t="s">
        <v>232</v>
      </c>
      <c r="D12" s="85" t="s">
        <v>224</v>
      </c>
      <c r="E12" s="85" t="s">
        <v>323</v>
      </c>
      <c r="F12" s="86">
        <v>1950</v>
      </c>
      <c r="G12" s="85" t="s">
        <v>231</v>
      </c>
      <c r="H12" s="85" t="s">
        <v>226</v>
      </c>
      <c r="I12" s="20" t="s">
        <v>316</v>
      </c>
      <c r="J12" s="87" t="s">
        <v>722</v>
      </c>
      <c r="K12" s="85" t="s">
        <v>825</v>
      </c>
      <c r="L12" s="90" t="s">
        <v>538</v>
      </c>
      <c r="M12" s="21"/>
      <c r="N12" s="22"/>
      <c r="O12" s="22"/>
      <c r="P12" s="22"/>
      <c r="Q12" s="22"/>
      <c r="R12" s="23"/>
    </row>
    <row r="13" spans="1:18" s="24" customFormat="1" ht="113.25" customHeight="1" x14ac:dyDescent="0.25">
      <c r="A13" s="88">
        <v>7</v>
      </c>
      <c r="B13" s="85" t="s">
        <v>481</v>
      </c>
      <c r="C13" s="85" t="s">
        <v>232</v>
      </c>
      <c r="D13" s="85" t="s">
        <v>224</v>
      </c>
      <c r="E13" s="85" t="s">
        <v>323</v>
      </c>
      <c r="F13" s="86">
        <v>1950</v>
      </c>
      <c r="G13" s="85" t="s">
        <v>540</v>
      </c>
      <c r="H13" s="85" t="s">
        <v>826</v>
      </c>
      <c r="I13" s="20" t="s">
        <v>316</v>
      </c>
      <c r="J13" s="87" t="s">
        <v>827</v>
      </c>
      <c r="K13" s="85" t="s">
        <v>289</v>
      </c>
      <c r="L13" s="89" t="s">
        <v>539</v>
      </c>
      <c r="M13" s="21"/>
      <c r="N13" s="22"/>
      <c r="O13" s="22"/>
      <c r="P13" s="22"/>
      <c r="Q13" s="22"/>
      <c r="R13" s="23"/>
    </row>
    <row r="14" spans="1:18" s="24" customFormat="1" ht="113.25" customHeight="1" x14ac:dyDescent="0.25">
      <c r="A14" s="88">
        <v>8</v>
      </c>
      <c r="B14" s="85" t="s">
        <v>481</v>
      </c>
      <c r="C14" s="85" t="s">
        <v>524</v>
      </c>
      <c r="D14" s="85" t="s">
        <v>525</v>
      </c>
      <c r="E14" s="85" t="s">
        <v>526</v>
      </c>
      <c r="F14" s="86">
        <v>1979</v>
      </c>
      <c r="G14" s="85" t="s">
        <v>306</v>
      </c>
      <c r="H14" s="85" t="s">
        <v>527</v>
      </c>
      <c r="I14" s="20" t="s">
        <v>316</v>
      </c>
      <c r="J14" s="87" t="s">
        <v>723</v>
      </c>
      <c r="K14" s="91" t="s">
        <v>558</v>
      </c>
      <c r="L14" s="90" t="s">
        <v>559</v>
      </c>
      <c r="M14" s="21"/>
      <c r="N14" s="22"/>
      <c r="O14" s="22"/>
      <c r="P14" s="22"/>
      <c r="Q14" s="22"/>
      <c r="R14" s="23"/>
    </row>
    <row r="15" spans="1:18" s="24" customFormat="1" ht="113.25" customHeight="1" x14ac:dyDescent="0.25">
      <c r="A15" s="88">
        <v>9</v>
      </c>
      <c r="B15" s="85" t="s">
        <v>481</v>
      </c>
      <c r="C15" s="85" t="s">
        <v>225</v>
      </c>
      <c r="D15" s="85" t="s">
        <v>224</v>
      </c>
      <c r="E15" s="85" t="s">
        <v>223</v>
      </c>
      <c r="F15" s="86">
        <v>1979</v>
      </c>
      <c r="G15" s="85" t="s">
        <v>222</v>
      </c>
      <c r="H15" s="85" t="s">
        <v>221</v>
      </c>
      <c r="I15" s="20" t="s">
        <v>316</v>
      </c>
      <c r="J15" s="87" t="s">
        <v>722</v>
      </c>
      <c r="K15" s="85" t="s">
        <v>824</v>
      </c>
      <c r="L15" s="89" t="s">
        <v>534</v>
      </c>
      <c r="M15" s="21"/>
      <c r="N15" s="22"/>
      <c r="O15" s="22"/>
      <c r="P15" s="22"/>
      <c r="Q15" s="22"/>
      <c r="R15" s="23"/>
    </row>
    <row r="16" spans="1:18" s="24" customFormat="1" ht="113.25" customHeight="1" x14ac:dyDescent="0.25">
      <c r="A16" s="88">
        <v>10</v>
      </c>
      <c r="B16" s="85" t="s">
        <v>481</v>
      </c>
      <c r="C16" s="85" t="s">
        <v>225</v>
      </c>
      <c r="D16" s="85" t="s">
        <v>224</v>
      </c>
      <c r="E16" s="85" t="s">
        <v>223</v>
      </c>
      <c r="F16" s="86">
        <v>1979</v>
      </c>
      <c r="G16" s="85" t="s">
        <v>222</v>
      </c>
      <c r="H16" s="85" t="s">
        <v>220</v>
      </c>
      <c r="I16" s="20" t="s">
        <v>316</v>
      </c>
      <c r="J16" s="87" t="s">
        <v>828</v>
      </c>
      <c r="K16" s="85" t="s">
        <v>770</v>
      </c>
      <c r="L16" s="89" t="s">
        <v>829</v>
      </c>
      <c r="M16" s="21"/>
      <c r="N16" s="22"/>
      <c r="O16" s="22"/>
      <c r="P16" s="22"/>
      <c r="Q16" s="22"/>
      <c r="R16" s="23"/>
    </row>
    <row r="17" spans="1:18" s="24" customFormat="1" ht="113.25" customHeight="1" x14ac:dyDescent="0.25">
      <c r="A17" s="88">
        <v>11</v>
      </c>
      <c r="B17" s="85" t="s">
        <v>481</v>
      </c>
      <c r="C17" s="85" t="s">
        <v>225</v>
      </c>
      <c r="D17" s="85" t="s">
        <v>224</v>
      </c>
      <c r="E17" s="85" t="s">
        <v>223</v>
      </c>
      <c r="F17" s="86">
        <v>1979</v>
      </c>
      <c r="G17" s="85" t="s">
        <v>222</v>
      </c>
      <c r="H17" s="85" t="s">
        <v>219</v>
      </c>
      <c r="I17" s="20" t="s">
        <v>316</v>
      </c>
      <c r="J17" s="87" t="s">
        <v>722</v>
      </c>
      <c r="K17" s="85" t="s">
        <v>542</v>
      </c>
      <c r="L17" s="89" t="s">
        <v>830</v>
      </c>
      <c r="M17" s="21"/>
      <c r="N17" s="22"/>
      <c r="O17" s="22"/>
      <c r="P17" s="22"/>
      <c r="Q17" s="22"/>
      <c r="R17" s="23"/>
    </row>
    <row r="18" spans="1:18" s="24" customFormat="1" ht="113.25" customHeight="1" x14ac:dyDescent="0.25">
      <c r="A18" s="88">
        <v>12</v>
      </c>
      <c r="B18" s="85" t="s">
        <v>481</v>
      </c>
      <c r="C18" s="85" t="s">
        <v>225</v>
      </c>
      <c r="D18" s="85" t="s">
        <v>224</v>
      </c>
      <c r="E18" s="85" t="s">
        <v>223</v>
      </c>
      <c r="F18" s="86">
        <v>1979</v>
      </c>
      <c r="G18" s="85" t="s">
        <v>222</v>
      </c>
      <c r="H18" s="85" t="s">
        <v>218</v>
      </c>
      <c r="I18" s="20" t="s">
        <v>316</v>
      </c>
      <c r="J18" s="87" t="s">
        <v>722</v>
      </c>
      <c r="K18" s="85" t="s">
        <v>543</v>
      </c>
      <c r="L18" s="89" t="s">
        <v>544</v>
      </c>
      <c r="M18" s="21"/>
      <c r="N18" s="22"/>
      <c r="O18" s="22"/>
      <c r="P18" s="22"/>
      <c r="Q18" s="22"/>
      <c r="R18" s="23"/>
    </row>
    <row r="19" spans="1:18" s="24" customFormat="1" ht="113.25" customHeight="1" x14ac:dyDescent="0.25">
      <c r="A19" s="88">
        <v>13</v>
      </c>
      <c r="B19" s="85" t="s">
        <v>481</v>
      </c>
      <c r="C19" s="85" t="s">
        <v>225</v>
      </c>
      <c r="D19" s="85" t="s">
        <v>224</v>
      </c>
      <c r="E19" s="85" t="s">
        <v>223</v>
      </c>
      <c r="F19" s="86">
        <v>1979</v>
      </c>
      <c r="G19" s="85" t="s">
        <v>222</v>
      </c>
      <c r="H19" s="85" t="s">
        <v>217</v>
      </c>
      <c r="I19" s="20" t="s">
        <v>316</v>
      </c>
      <c r="J19" s="87" t="s">
        <v>722</v>
      </c>
      <c r="K19" s="85" t="s">
        <v>545</v>
      </c>
      <c r="L19" s="89" t="s">
        <v>546</v>
      </c>
      <c r="M19" s="21"/>
      <c r="N19" s="22"/>
      <c r="O19" s="22"/>
      <c r="P19" s="22"/>
      <c r="Q19" s="22"/>
      <c r="R19" s="23"/>
    </row>
    <row r="20" spans="1:18" s="24" customFormat="1" ht="113.25" customHeight="1" x14ac:dyDescent="0.25">
      <c r="A20" s="88">
        <v>14</v>
      </c>
      <c r="B20" s="85" t="s">
        <v>481</v>
      </c>
      <c r="C20" s="85" t="s">
        <v>225</v>
      </c>
      <c r="D20" s="85" t="s">
        <v>224</v>
      </c>
      <c r="E20" s="85" t="s">
        <v>223</v>
      </c>
      <c r="F20" s="86">
        <v>1979</v>
      </c>
      <c r="G20" s="85" t="s">
        <v>222</v>
      </c>
      <c r="H20" s="85" t="s">
        <v>216</v>
      </c>
      <c r="I20" s="20" t="s">
        <v>316</v>
      </c>
      <c r="J20" s="87" t="s">
        <v>722</v>
      </c>
      <c r="K20" s="85" t="s">
        <v>547</v>
      </c>
      <c r="L20" s="89" t="s">
        <v>548</v>
      </c>
      <c r="M20" s="21"/>
      <c r="N20" s="22"/>
      <c r="O20" s="22"/>
      <c r="P20" s="22"/>
      <c r="Q20" s="22"/>
      <c r="R20" s="23"/>
    </row>
    <row r="21" spans="1:18" s="24" customFormat="1" ht="113.25" customHeight="1" x14ac:dyDescent="0.25">
      <c r="A21" s="88">
        <v>15</v>
      </c>
      <c r="B21" s="85" t="s">
        <v>481</v>
      </c>
      <c r="C21" s="85" t="s">
        <v>225</v>
      </c>
      <c r="D21" s="85" t="s">
        <v>224</v>
      </c>
      <c r="E21" s="85" t="s">
        <v>223</v>
      </c>
      <c r="F21" s="86">
        <v>1979</v>
      </c>
      <c r="G21" s="85" t="s">
        <v>222</v>
      </c>
      <c r="H21" s="85" t="s">
        <v>215</v>
      </c>
      <c r="I21" s="20" t="s">
        <v>316</v>
      </c>
      <c r="J21" s="87" t="s">
        <v>828</v>
      </c>
      <c r="K21" s="85" t="s">
        <v>771</v>
      </c>
      <c r="L21" s="89" t="s">
        <v>533</v>
      </c>
      <c r="M21" s="21"/>
      <c r="N21" s="22"/>
      <c r="O21" s="22"/>
      <c r="P21" s="22"/>
      <c r="Q21" s="22"/>
      <c r="R21" s="23"/>
    </row>
    <row r="22" spans="1:18" s="24" customFormat="1" ht="113.25" customHeight="1" x14ac:dyDescent="0.25">
      <c r="A22" s="88">
        <v>16</v>
      </c>
      <c r="B22" s="85" t="s">
        <v>481</v>
      </c>
      <c r="C22" s="85" t="s">
        <v>214</v>
      </c>
      <c r="D22" s="85" t="s">
        <v>7</v>
      </c>
      <c r="E22" s="85" t="s">
        <v>36</v>
      </c>
      <c r="F22" s="86">
        <v>1979</v>
      </c>
      <c r="G22" s="85" t="s">
        <v>213</v>
      </c>
      <c r="H22" s="85" t="s">
        <v>212</v>
      </c>
      <c r="I22" s="20" t="s">
        <v>316</v>
      </c>
      <c r="J22" s="87" t="s">
        <v>722</v>
      </c>
      <c r="K22" s="85" t="s">
        <v>831</v>
      </c>
      <c r="L22" s="89" t="s">
        <v>329</v>
      </c>
      <c r="M22" s="21"/>
      <c r="N22" s="22"/>
      <c r="O22" s="22"/>
      <c r="P22" s="22"/>
      <c r="Q22" s="22"/>
      <c r="R22" s="23"/>
    </row>
    <row r="23" spans="1:18" s="24" customFormat="1" ht="113.25" customHeight="1" x14ac:dyDescent="0.25">
      <c r="A23" s="88">
        <v>17</v>
      </c>
      <c r="B23" s="85" t="s">
        <v>481</v>
      </c>
      <c r="C23" s="85" t="s">
        <v>214</v>
      </c>
      <c r="D23" s="85" t="s">
        <v>7</v>
      </c>
      <c r="E23" s="85" t="s">
        <v>36</v>
      </c>
      <c r="F23" s="86">
        <v>1979</v>
      </c>
      <c r="G23" s="85" t="s">
        <v>213</v>
      </c>
      <c r="H23" s="85" t="s">
        <v>211</v>
      </c>
      <c r="I23" s="20" t="s">
        <v>316</v>
      </c>
      <c r="J23" s="87" t="s">
        <v>722</v>
      </c>
      <c r="K23" s="85" t="s">
        <v>831</v>
      </c>
      <c r="L23" s="89" t="s">
        <v>329</v>
      </c>
      <c r="M23" s="21"/>
      <c r="N23" s="22"/>
      <c r="O23" s="22"/>
      <c r="P23" s="22"/>
      <c r="Q23" s="22"/>
      <c r="R23" s="23"/>
    </row>
    <row r="24" spans="1:18" s="24" customFormat="1" ht="113.25" customHeight="1" x14ac:dyDescent="0.25">
      <c r="A24" s="88">
        <v>18</v>
      </c>
      <c r="B24" s="85" t="s">
        <v>481</v>
      </c>
      <c r="C24" s="85" t="s">
        <v>214</v>
      </c>
      <c r="D24" s="85" t="s">
        <v>7</v>
      </c>
      <c r="E24" s="85" t="s">
        <v>36</v>
      </c>
      <c r="F24" s="86">
        <v>1979</v>
      </c>
      <c r="G24" s="85" t="s">
        <v>213</v>
      </c>
      <c r="H24" s="85" t="s">
        <v>832</v>
      </c>
      <c r="I24" s="20" t="s">
        <v>316</v>
      </c>
      <c r="J24" s="87" t="s">
        <v>722</v>
      </c>
      <c r="K24" s="85" t="s">
        <v>831</v>
      </c>
      <c r="L24" s="89" t="s">
        <v>329</v>
      </c>
      <c r="M24" s="21"/>
      <c r="N24" s="22"/>
      <c r="O24" s="22"/>
      <c r="P24" s="22"/>
      <c r="Q24" s="22"/>
      <c r="R24" s="23"/>
    </row>
    <row r="25" spans="1:18" s="24" customFormat="1" ht="113.25" customHeight="1" x14ac:dyDescent="0.25">
      <c r="A25" s="88">
        <v>19</v>
      </c>
      <c r="B25" s="85" t="s">
        <v>481</v>
      </c>
      <c r="C25" s="85" t="s">
        <v>214</v>
      </c>
      <c r="D25" s="85" t="s">
        <v>7</v>
      </c>
      <c r="E25" s="85" t="s">
        <v>36</v>
      </c>
      <c r="F25" s="86">
        <v>1979</v>
      </c>
      <c r="G25" s="85" t="s">
        <v>213</v>
      </c>
      <c r="H25" s="85" t="s">
        <v>210</v>
      </c>
      <c r="I25" s="20" t="s">
        <v>316</v>
      </c>
      <c r="J25" s="87" t="s">
        <v>722</v>
      </c>
      <c r="K25" s="85" t="s">
        <v>833</v>
      </c>
      <c r="L25" s="89" t="s">
        <v>549</v>
      </c>
      <c r="M25" s="21"/>
      <c r="N25" s="22"/>
      <c r="O25" s="22"/>
      <c r="P25" s="22"/>
      <c r="Q25" s="22"/>
      <c r="R25" s="23"/>
    </row>
    <row r="26" spans="1:18" s="24" customFormat="1" ht="113.25" customHeight="1" x14ac:dyDescent="0.25">
      <c r="A26" s="88">
        <v>20</v>
      </c>
      <c r="B26" s="85" t="s">
        <v>481</v>
      </c>
      <c r="C26" s="85" t="s">
        <v>214</v>
      </c>
      <c r="D26" s="85" t="s">
        <v>7</v>
      </c>
      <c r="E26" s="85" t="s">
        <v>36</v>
      </c>
      <c r="F26" s="86">
        <v>1979</v>
      </c>
      <c r="G26" s="85" t="s">
        <v>213</v>
      </c>
      <c r="H26" s="85" t="s">
        <v>209</v>
      </c>
      <c r="I26" s="20" t="s">
        <v>316</v>
      </c>
      <c r="J26" s="87" t="s">
        <v>722</v>
      </c>
      <c r="K26" s="85" t="s">
        <v>834</v>
      </c>
      <c r="L26" s="89" t="s">
        <v>329</v>
      </c>
      <c r="M26" s="21"/>
      <c r="N26" s="22"/>
      <c r="O26" s="22"/>
      <c r="P26" s="22"/>
      <c r="Q26" s="22"/>
      <c r="R26" s="23"/>
    </row>
    <row r="27" spans="1:18" s="24" customFormat="1" ht="113.25" customHeight="1" x14ac:dyDescent="0.25">
      <c r="A27" s="88">
        <v>21</v>
      </c>
      <c r="B27" s="85" t="s">
        <v>481</v>
      </c>
      <c r="C27" s="85" t="s">
        <v>214</v>
      </c>
      <c r="D27" s="85" t="s">
        <v>7</v>
      </c>
      <c r="E27" s="85" t="s">
        <v>36</v>
      </c>
      <c r="F27" s="86">
        <v>1979</v>
      </c>
      <c r="G27" s="85" t="s">
        <v>213</v>
      </c>
      <c r="H27" s="85" t="s">
        <v>208</v>
      </c>
      <c r="I27" s="20" t="s">
        <v>316</v>
      </c>
      <c r="J27" s="87" t="s">
        <v>722</v>
      </c>
      <c r="K27" s="85" t="s">
        <v>834</v>
      </c>
      <c r="L27" s="89" t="s">
        <v>550</v>
      </c>
      <c r="M27" s="21"/>
      <c r="N27" s="22"/>
      <c r="O27" s="22"/>
      <c r="P27" s="22"/>
      <c r="Q27" s="22"/>
      <c r="R27" s="23"/>
    </row>
    <row r="28" spans="1:18" s="24" customFormat="1" ht="113.25" customHeight="1" x14ac:dyDescent="0.25">
      <c r="A28" s="88">
        <v>22</v>
      </c>
      <c r="B28" s="85" t="s">
        <v>481</v>
      </c>
      <c r="C28" s="85" t="s">
        <v>214</v>
      </c>
      <c r="D28" s="85" t="s">
        <v>7</v>
      </c>
      <c r="E28" s="85" t="s">
        <v>36</v>
      </c>
      <c r="F28" s="86">
        <v>1979</v>
      </c>
      <c r="G28" s="85" t="s">
        <v>213</v>
      </c>
      <c r="H28" s="85" t="s">
        <v>207</v>
      </c>
      <c r="I28" s="20" t="s">
        <v>316</v>
      </c>
      <c r="J28" s="87" t="s">
        <v>828</v>
      </c>
      <c r="K28" s="85" t="s">
        <v>772</v>
      </c>
      <c r="L28" s="89" t="s">
        <v>551</v>
      </c>
      <c r="M28" s="21"/>
      <c r="N28" s="22"/>
      <c r="O28" s="22"/>
      <c r="P28" s="22"/>
      <c r="Q28" s="22"/>
      <c r="R28" s="23"/>
    </row>
    <row r="29" spans="1:18" s="24" customFormat="1" ht="113.25" customHeight="1" x14ac:dyDescent="0.25">
      <c r="A29" s="88">
        <v>23</v>
      </c>
      <c r="B29" s="85" t="s">
        <v>481</v>
      </c>
      <c r="C29" s="85" t="s">
        <v>214</v>
      </c>
      <c r="D29" s="85" t="s">
        <v>7</v>
      </c>
      <c r="E29" s="85" t="s">
        <v>36</v>
      </c>
      <c r="F29" s="86">
        <v>1979</v>
      </c>
      <c r="G29" s="85" t="s">
        <v>213</v>
      </c>
      <c r="H29" s="85" t="s">
        <v>206</v>
      </c>
      <c r="I29" s="20" t="s">
        <v>316</v>
      </c>
      <c r="J29" s="87" t="s">
        <v>722</v>
      </c>
      <c r="K29" s="85" t="s">
        <v>552</v>
      </c>
      <c r="L29" s="89" t="s">
        <v>553</v>
      </c>
      <c r="M29" s="21"/>
      <c r="N29" s="22"/>
      <c r="O29" s="22"/>
      <c r="P29" s="22"/>
      <c r="Q29" s="22"/>
      <c r="R29" s="23"/>
    </row>
    <row r="30" spans="1:18" s="24" customFormat="1" ht="113.25" customHeight="1" x14ac:dyDescent="0.25">
      <c r="A30" s="88">
        <v>24</v>
      </c>
      <c r="B30" s="85" t="s">
        <v>481</v>
      </c>
      <c r="C30" s="91" t="s">
        <v>38</v>
      </c>
      <c r="D30" s="85" t="s">
        <v>37</v>
      </c>
      <c r="E30" s="85" t="s">
        <v>36</v>
      </c>
      <c r="F30" s="86">
        <v>1979</v>
      </c>
      <c r="G30" s="85" t="s">
        <v>35</v>
      </c>
      <c r="H30" s="85" t="s">
        <v>34</v>
      </c>
      <c r="I30" s="20" t="s">
        <v>316</v>
      </c>
      <c r="J30" s="91" t="s">
        <v>722</v>
      </c>
      <c r="K30" s="91" t="s">
        <v>835</v>
      </c>
      <c r="L30" s="90" t="s">
        <v>836</v>
      </c>
      <c r="M30" s="21"/>
      <c r="N30" s="22"/>
      <c r="O30" s="22"/>
      <c r="P30" s="22"/>
      <c r="Q30" s="22"/>
      <c r="R30" s="23"/>
    </row>
    <row r="31" spans="1:18" s="24" customFormat="1" ht="113.25" customHeight="1" x14ac:dyDescent="0.25">
      <c r="A31" s="88">
        <v>25</v>
      </c>
      <c r="B31" s="85" t="s">
        <v>481</v>
      </c>
      <c r="C31" s="91" t="s">
        <v>38</v>
      </c>
      <c r="D31" s="85" t="s">
        <v>37</v>
      </c>
      <c r="E31" s="85" t="s">
        <v>36</v>
      </c>
      <c r="F31" s="86">
        <v>1979</v>
      </c>
      <c r="G31" s="85" t="s">
        <v>33</v>
      </c>
      <c r="H31" s="85" t="s">
        <v>32</v>
      </c>
      <c r="I31" s="20" t="s">
        <v>316</v>
      </c>
      <c r="J31" s="87" t="s">
        <v>837</v>
      </c>
      <c r="K31" s="85" t="s">
        <v>542</v>
      </c>
      <c r="L31" s="89" t="s">
        <v>830</v>
      </c>
      <c r="M31" s="21"/>
      <c r="N31" s="22"/>
      <c r="O31" s="22"/>
      <c r="P31" s="22"/>
      <c r="Q31" s="22"/>
      <c r="R31" s="23"/>
    </row>
    <row r="32" spans="1:18" s="24" customFormat="1" ht="113.25" customHeight="1" x14ac:dyDescent="0.25">
      <c r="A32" s="88">
        <v>26</v>
      </c>
      <c r="B32" s="85" t="s">
        <v>481</v>
      </c>
      <c r="C32" s="91" t="s">
        <v>38</v>
      </c>
      <c r="D32" s="85" t="s">
        <v>37</v>
      </c>
      <c r="E32" s="85" t="s">
        <v>36</v>
      </c>
      <c r="F32" s="86">
        <v>1979</v>
      </c>
      <c r="G32" s="85" t="s">
        <v>31</v>
      </c>
      <c r="H32" s="85" t="s">
        <v>30</v>
      </c>
      <c r="I32" s="20" t="s">
        <v>316</v>
      </c>
      <c r="J32" s="91" t="s">
        <v>828</v>
      </c>
      <c r="K32" s="91" t="s">
        <v>554</v>
      </c>
      <c r="L32" s="90" t="s">
        <v>555</v>
      </c>
      <c r="M32" s="21"/>
      <c r="N32" s="22"/>
      <c r="O32" s="22"/>
      <c r="P32" s="22"/>
      <c r="Q32" s="22"/>
      <c r="R32" s="23"/>
    </row>
    <row r="33" spans="1:18" s="24" customFormat="1" ht="113.25" customHeight="1" x14ac:dyDescent="0.25">
      <c r="A33" s="88">
        <v>27</v>
      </c>
      <c r="B33" s="85" t="s">
        <v>481</v>
      </c>
      <c r="C33" s="91" t="s">
        <v>38</v>
      </c>
      <c r="D33" s="85" t="s">
        <v>37</v>
      </c>
      <c r="E33" s="85" t="s">
        <v>36</v>
      </c>
      <c r="F33" s="86">
        <v>1979</v>
      </c>
      <c r="G33" s="85" t="s">
        <v>29</v>
      </c>
      <c r="H33" s="85" t="s">
        <v>28</v>
      </c>
      <c r="I33" s="20" t="s">
        <v>316</v>
      </c>
      <c r="J33" s="91" t="s">
        <v>722</v>
      </c>
      <c r="K33" s="91" t="s">
        <v>556</v>
      </c>
      <c r="L33" s="90" t="s">
        <v>557</v>
      </c>
      <c r="M33" s="21"/>
      <c r="N33" s="22"/>
      <c r="O33" s="22"/>
      <c r="P33" s="22"/>
      <c r="Q33" s="22"/>
      <c r="R33" s="23"/>
    </row>
    <row r="34" spans="1:18" s="24" customFormat="1" ht="113.25" customHeight="1" x14ac:dyDescent="0.25">
      <c r="A34" s="88">
        <v>28</v>
      </c>
      <c r="B34" s="85" t="s">
        <v>481</v>
      </c>
      <c r="C34" s="91" t="s">
        <v>38</v>
      </c>
      <c r="D34" s="85" t="s">
        <v>37</v>
      </c>
      <c r="E34" s="85" t="s">
        <v>36</v>
      </c>
      <c r="F34" s="86">
        <v>1979</v>
      </c>
      <c r="G34" s="85" t="s">
        <v>724</v>
      </c>
      <c r="H34" s="85" t="s">
        <v>619</v>
      </c>
      <c r="I34" s="20" t="s">
        <v>316</v>
      </c>
      <c r="J34" s="91" t="s">
        <v>723</v>
      </c>
      <c r="K34" s="91" t="s">
        <v>725</v>
      </c>
      <c r="L34" s="90" t="s">
        <v>838</v>
      </c>
      <c r="M34" s="21"/>
      <c r="N34" s="22"/>
      <c r="O34" s="22"/>
      <c r="P34" s="22"/>
      <c r="Q34" s="22"/>
      <c r="R34" s="23"/>
    </row>
    <row r="35" spans="1:18" s="24" customFormat="1" ht="113.25" customHeight="1" x14ac:dyDescent="0.25">
      <c r="A35" s="88">
        <v>29</v>
      </c>
      <c r="B35" s="85" t="s">
        <v>481</v>
      </c>
      <c r="C35" s="91" t="s">
        <v>38</v>
      </c>
      <c r="D35" s="85" t="s">
        <v>37</v>
      </c>
      <c r="E35" s="85" t="s">
        <v>36</v>
      </c>
      <c r="F35" s="86">
        <v>1979</v>
      </c>
      <c r="G35" s="85" t="s">
        <v>620</v>
      </c>
      <c r="H35" s="85" t="s">
        <v>621</v>
      </c>
      <c r="I35" s="20" t="s">
        <v>316</v>
      </c>
      <c r="J35" s="91" t="s">
        <v>839</v>
      </c>
      <c r="K35" s="85" t="s">
        <v>840</v>
      </c>
      <c r="L35" s="90" t="s">
        <v>841</v>
      </c>
      <c r="M35" s="21"/>
      <c r="N35" s="22"/>
      <c r="O35" s="22"/>
      <c r="P35" s="22"/>
      <c r="Q35" s="22"/>
      <c r="R35" s="23"/>
    </row>
    <row r="36" spans="1:18" s="24" customFormat="1" ht="113.25" customHeight="1" x14ac:dyDescent="0.25">
      <c r="A36" s="88">
        <v>30</v>
      </c>
      <c r="B36" s="85" t="s">
        <v>481</v>
      </c>
      <c r="C36" s="91" t="s">
        <v>38</v>
      </c>
      <c r="D36" s="85" t="s">
        <v>37</v>
      </c>
      <c r="E36" s="85" t="s">
        <v>36</v>
      </c>
      <c r="F36" s="86">
        <v>1979</v>
      </c>
      <c r="G36" s="85" t="s">
        <v>622</v>
      </c>
      <c r="H36" s="85" t="s">
        <v>842</v>
      </c>
      <c r="I36" s="20" t="s">
        <v>316</v>
      </c>
      <c r="J36" s="91" t="s">
        <v>722</v>
      </c>
      <c r="K36" s="91" t="s">
        <v>726</v>
      </c>
      <c r="L36" s="90" t="s">
        <v>843</v>
      </c>
      <c r="M36" s="21"/>
      <c r="N36" s="22"/>
      <c r="O36" s="22"/>
      <c r="P36" s="22"/>
      <c r="Q36" s="22"/>
      <c r="R36" s="23"/>
    </row>
    <row r="37" spans="1:18" s="24" customFormat="1" ht="113.25" customHeight="1" x14ac:dyDescent="0.25">
      <c r="A37" s="88">
        <v>31</v>
      </c>
      <c r="B37" s="85" t="s">
        <v>481</v>
      </c>
      <c r="C37" s="91" t="s">
        <v>38</v>
      </c>
      <c r="D37" s="85" t="s">
        <v>37</v>
      </c>
      <c r="E37" s="85" t="s">
        <v>36</v>
      </c>
      <c r="F37" s="86">
        <v>1979</v>
      </c>
      <c r="G37" s="85" t="s">
        <v>623</v>
      </c>
      <c r="H37" s="85" t="s">
        <v>624</v>
      </c>
      <c r="I37" s="20" t="s">
        <v>316</v>
      </c>
      <c r="J37" s="91" t="s">
        <v>722</v>
      </c>
      <c r="K37" s="91" t="s">
        <v>844</v>
      </c>
      <c r="L37" s="90" t="s">
        <v>845</v>
      </c>
      <c r="M37" s="21"/>
      <c r="N37" s="22"/>
      <c r="O37" s="22"/>
      <c r="P37" s="22"/>
      <c r="Q37" s="22"/>
      <c r="R37" s="23"/>
    </row>
    <row r="38" spans="1:18" s="24" customFormat="1" ht="113.25" customHeight="1" x14ac:dyDescent="0.25">
      <c r="A38" s="88">
        <v>32</v>
      </c>
      <c r="B38" s="85" t="s">
        <v>481</v>
      </c>
      <c r="C38" s="85" t="s">
        <v>225</v>
      </c>
      <c r="D38" s="85" t="s">
        <v>224</v>
      </c>
      <c r="E38" s="85" t="s">
        <v>223</v>
      </c>
      <c r="F38" s="86" t="str">
        <f>RIGHT(E38,4)</f>
        <v>1979</v>
      </c>
      <c r="G38" s="92">
        <v>150151152</v>
      </c>
      <c r="H38" s="85" t="s">
        <v>521</v>
      </c>
      <c r="I38" s="20" t="s">
        <v>316</v>
      </c>
      <c r="J38" s="87" t="s">
        <v>723</v>
      </c>
      <c r="K38" s="85" t="s">
        <v>560</v>
      </c>
      <c r="L38" s="89" t="s">
        <v>561</v>
      </c>
      <c r="M38" s="21"/>
      <c r="N38" s="22"/>
      <c r="O38" s="22"/>
      <c r="P38" s="22"/>
      <c r="Q38" s="22"/>
      <c r="R38" s="23"/>
    </row>
    <row r="39" spans="1:18" s="24" customFormat="1" ht="113.25" customHeight="1" x14ac:dyDescent="0.25">
      <c r="A39" s="88">
        <v>33</v>
      </c>
      <c r="B39" s="85" t="s">
        <v>451</v>
      </c>
      <c r="C39" s="85" t="s">
        <v>439</v>
      </c>
      <c r="D39" s="85" t="s">
        <v>438</v>
      </c>
      <c r="E39" s="85" t="s">
        <v>440</v>
      </c>
      <c r="F39" s="86">
        <v>1983</v>
      </c>
      <c r="G39" s="85" t="s">
        <v>441</v>
      </c>
      <c r="H39" s="85" t="s">
        <v>846</v>
      </c>
      <c r="I39" s="20" t="s">
        <v>316</v>
      </c>
      <c r="J39" s="87" t="s">
        <v>722</v>
      </c>
      <c r="K39" s="85" t="s">
        <v>773</v>
      </c>
      <c r="L39" s="89" t="s">
        <v>551</v>
      </c>
      <c r="M39" s="21"/>
      <c r="N39" s="22"/>
      <c r="O39" s="22"/>
      <c r="P39" s="22"/>
      <c r="Q39" s="22"/>
      <c r="R39" s="23"/>
    </row>
    <row r="40" spans="1:18" s="24" customFormat="1" ht="113.25" customHeight="1" x14ac:dyDescent="0.25">
      <c r="A40" s="88">
        <v>34</v>
      </c>
      <c r="B40" s="85" t="s">
        <v>481</v>
      </c>
      <c r="C40" s="85" t="s">
        <v>248</v>
      </c>
      <c r="D40" s="85" t="s">
        <v>2</v>
      </c>
      <c r="E40" s="85" t="s">
        <v>247</v>
      </c>
      <c r="F40" s="86" t="str">
        <f t="shared" ref="F40:F79" si="0">RIGHT(E40,4)</f>
        <v>1984</v>
      </c>
      <c r="G40" s="85" t="s">
        <v>249</v>
      </c>
      <c r="H40" s="85" t="s">
        <v>253</v>
      </c>
      <c r="I40" s="20" t="s">
        <v>316</v>
      </c>
      <c r="J40" s="87" t="s">
        <v>727</v>
      </c>
      <c r="K40" s="85" t="s">
        <v>289</v>
      </c>
      <c r="L40" s="89" t="s">
        <v>539</v>
      </c>
      <c r="M40" s="21"/>
      <c r="N40" s="22"/>
      <c r="O40" s="22"/>
      <c r="P40" s="22"/>
      <c r="Q40" s="22"/>
      <c r="R40" s="23"/>
    </row>
    <row r="41" spans="1:18" s="24" customFormat="1" ht="113.25" customHeight="1" x14ac:dyDescent="0.25">
      <c r="A41" s="88">
        <v>35</v>
      </c>
      <c r="B41" s="85" t="s">
        <v>481</v>
      </c>
      <c r="C41" s="85" t="s">
        <v>248</v>
      </c>
      <c r="D41" s="85" t="s">
        <v>2</v>
      </c>
      <c r="E41" s="85" t="s">
        <v>247</v>
      </c>
      <c r="F41" s="86" t="str">
        <f t="shared" si="0"/>
        <v>1984</v>
      </c>
      <c r="G41" s="85"/>
      <c r="H41" s="85" t="s">
        <v>241</v>
      </c>
      <c r="I41" s="20" t="s">
        <v>316</v>
      </c>
      <c r="J41" s="87" t="s">
        <v>847</v>
      </c>
      <c r="K41" s="85" t="s">
        <v>774</v>
      </c>
      <c r="L41" s="89" t="s">
        <v>564</v>
      </c>
      <c r="M41" s="21"/>
      <c r="N41" s="22"/>
      <c r="O41" s="22"/>
      <c r="P41" s="22"/>
      <c r="Q41" s="22"/>
      <c r="R41" s="23"/>
    </row>
    <row r="42" spans="1:18" s="24" customFormat="1" ht="113.25" customHeight="1" x14ac:dyDescent="0.25">
      <c r="A42" s="88">
        <v>36</v>
      </c>
      <c r="B42" s="85" t="s">
        <v>481</v>
      </c>
      <c r="C42" s="85" t="s">
        <v>248</v>
      </c>
      <c r="D42" s="85" t="s">
        <v>2</v>
      </c>
      <c r="E42" s="85" t="s">
        <v>247</v>
      </c>
      <c r="F42" s="86" t="str">
        <f t="shared" si="0"/>
        <v>1984</v>
      </c>
      <c r="G42" s="85"/>
      <c r="H42" s="85" t="s">
        <v>242</v>
      </c>
      <c r="I42" s="20" t="s">
        <v>316</v>
      </c>
      <c r="J42" s="87" t="s">
        <v>847</v>
      </c>
      <c r="K42" s="85" t="s">
        <v>775</v>
      </c>
      <c r="L42" s="89" t="s">
        <v>564</v>
      </c>
      <c r="M42" s="21"/>
      <c r="N42" s="22"/>
      <c r="O42" s="22"/>
      <c r="P42" s="22"/>
      <c r="Q42" s="22"/>
      <c r="R42" s="23"/>
    </row>
    <row r="43" spans="1:18" s="24" customFormat="1" ht="113.25" customHeight="1" x14ac:dyDescent="0.25">
      <c r="A43" s="88">
        <v>37</v>
      </c>
      <c r="B43" s="85" t="s">
        <v>481</v>
      </c>
      <c r="C43" s="91" t="s">
        <v>205</v>
      </c>
      <c r="D43" s="91" t="s">
        <v>7</v>
      </c>
      <c r="E43" s="91" t="s">
        <v>204</v>
      </c>
      <c r="F43" s="86" t="str">
        <f t="shared" si="0"/>
        <v>1986</v>
      </c>
      <c r="G43" s="91" t="s">
        <v>203</v>
      </c>
      <c r="H43" s="85" t="s">
        <v>202</v>
      </c>
      <c r="I43" s="20" t="s">
        <v>316</v>
      </c>
      <c r="J43" s="87" t="s">
        <v>723</v>
      </c>
      <c r="K43" s="91" t="s">
        <v>562</v>
      </c>
      <c r="L43" s="89" t="s">
        <v>563</v>
      </c>
      <c r="M43" s="21"/>
      <c r="N43" s="22"/>
      <c r="O43" s="22"/>
      <c r="P43" s="22"/>
      <c r="Q43" s="22"/>
      <c r="R43" s="23"/>
    </row>
    <row r="44" spans="1:18" s="24" customFormat="1" ht="113.25" customHeight="1" x14ac:dyDescent="0.25">
      <c r="A44" s="88">
        <v>38</v>
      </c>
      <c r="B44" s="85" t="s">
        <v>481</v>
      </c>
      <c r="C44" s="91" t="s">
        <v>205</v>
      </c>
      <c r="D44" s="91" t="s">
        <v>7</v>
      </c>
      <c r="E44" s="91" t="s">
        <v>204</v>
      </c>
      <c r="F44" s="86" t="str">
        <f t="shared" si="0"/>
        <v>1986</v>
      </c>
      <c r="G44" s="91" t="s">
        <v>203</v>
      </c>
      <c r="H44" s="85" t="s">
        <v>848</v>
      </c>
      <c r="I44" s="20" t="s">
        <v>316</v>
      </c>
      <c r="J44" s="87" t="s">
        <v>728</v>
      </c>
      <c r="K44" s="91" t="s">
        <v>849</v>
      </c>
      <c r="L44" s="90" t="s">
        <v>565</v>
      </c>
      <c r="M44" s="21"/>
      <c r="N44" s="22"/>
      <c r="O44" s="22"/>
      <c r="P44" s="22"/>
      <c r="Q44" s="22"/>
      <c r="R44" s="23"/>
    </row>
    <row r="45" spans="1:18" s="24" customFormat="1" ht="113.25" customHeight="1" x14ac:dyDescent="0.25">
      <c r="A45" s="88">
        <v>39</v>
      </c>
      <c r="B45" s="85" t="s">
        <v>481</v>
      </c>
      <c r="C45" s="91" t="s">
        <v>205</v>
      </c>
      <c r="D45" s="91" t="s">
        <v>7</v>
      </c>
      <c r="E45" s="91" t="s">
        <v>204</v>
      </c>
      <c r="F45" s="86" t="str">
        <f t="shared" si="0"/>
        <v>1986</v>
      </c>
      <c r="G45" s="91" t="s">
        <v>203</v>
      </c>
      <c r="H45" s="85" t="s">
        <v>850</v>
      </c>
      <c r="I45" s="20" t="s">
        <v>316</v>
      </c>
      <c r="J45" s="87" t="s">
        <v>728</v>
      </c>
      <c r="K45" s="91" t="s">
        <v>475</v>
      </c>
      <c r="L45" s="90" t="s">
        <v>566</v>
      </c>
      <c r="M45" s="21"/>
      <c r="N45" s="22"/>
      <c r="O45" s="22"/>
      <c r="P45" s="22"/>
      <c r="Q45" s="22"/>
      <c r="R45" s="23"/>
    </row>
    <row r="46" spans="1:18" s="24" customFormat="1" ht="113.25" customHeight="1" x14ac:dyDescent="0.25">
      <c r="A46" s="88">
        <v>40</v>
      </c>
      <c r="B46" s="85" t="s">
        <v>481</v>
      </c>
      <c r="C46" s="91" t="s">
        <v>205</v>
      </c>
      <c r="D46" s="91" t="s">
        <v>7</v>
      </c>
      <c r="E46" s="91" t="s">
        <v>204</v>
      </c>
      <c r="F46" s="86" t="str">
        <f t="shared" si="0"/>
        <v>1986</v>
      </c>
      <c r="G46" s="91" t="s">
        <v>203</v>
      </c>
      <c r="H46" s="85" t="s">
        <v>201</v>
      </c>
      <c r="I46" s="20" t="s">
        <v>316</v>
      </c>
      <c r="J46" s="87" t="s">
        <v>728</v>
      </c>
      <c r="K46" s="91" t="s">
        <v>474</v>
      </c>
      <c r="L46" s="90" t="s">
        <v>566</v>
      </c>
      <c r="M46" s="21"/>
      <c r="N46" s="22"/>
      <c r="O46" s="22"/>
      <c r="P46" s="22"/>
      <c r="Q46" s="22"/>
      <c r="R46" s="23"/>
    </row>
    <row r="47" spans="1:18" s="24" customFormat="1" ht="113.25" customHeight="1" x14ac:dyDescent="0.25">
      <c r="A47" s="88">
        <v>41</v>
      </c>
      <c r="B47" s="85" t="s">
        <v>481</v>
      </c>
      <c r="C47" s="91" t="s">
        <v>205</v>
      </c>
      <c r="D47" s="91" t="s">
        <v>7</v>
      </c>
      <c r="E47" s="91" t="s">
        <v>204</v>
      </c>
      <c r="F47" s="86" t="str">
        <f t="shared" si="0"/>
        <v>1986</v>
      </c>
      <c r="G47" s="91" t="s">
        <v>203</v>
      </c>
      <c r="H47" s="85" t="s">
        <v>200</v>
      </c>
      <c r="I47" s="20" t="s">
        <v>316</v>
      </c>
      <c r="J47" s="87" t="s">
        <v>728</v>
      </c>
      <c r="K47" s="91" t="s">
        <v>851</v>
      </c>
      <c r="L47" s="90" t="s">
        <v>566</v>
      </c>
      <c r="M47" s="21"/>
      <c r="N47" s="22"/>
      <c r="O47" s="22"/>
      <c r="P47" s="22"/>
      <c r="Q47" s="22"/>
      <c r="R47" s="23"/>
    </row>
    <row r="48" spans="1:18" s="24" customFormat="1" ht="113.25" customHeight="1" x14ac:dyDescent="0.25">
      <c r="A48" s="88">
        <v>42</v>
      </c>
      <c r="B48" s="85" t="s">
        <v>481</v>
      </c>
      <c r="C48" s="91" t="s">
        <v>205</v>
      </c>
      <c r="D48" s="91" t="s">
        <v>7</v>
      </c>
      <c r="E48" s="91" t="s">
        <v>204</v>
      </c>
      <c r="F48" s="86" t="str">
        <f t="shared" si="0"/>
        <v>1986</v>
      </c>
      <c r="G48" s="91" t="s">
        <v>203</v>
      </c>
      <c r="H48" s="85" t="s">
        <v>199</v>
      </c>
      <c r="I48" s="20" t="s">
        <v>316</v>
      </c>
      <c r="J48" s="87" t="s">
        <v>728</v>
      </c>
      <c r="K48" s="91" t="s">
        <v>476</v>
      </c>
      <c r="L48" s="90" t="s">
        <v>567</v>
      </c>
      <c r="M48" s="21"/>
      <c r="N48" s="22"/>
      <c r="O48" s="22"/>
      <c r="P48" s="22"/>
      <c r="Q48" s="22"/>
      <c r="R48" s="23"/>
    </row>
    <row r="49" spans="1:18" s="24" customFormat="1" ht="113.25" customHeight="1" x14ac:dyDescent="0.25">
      <c r="A49" s="88">
        <v>43</v>
      </c>
      <c r="B49" s="85" t="s">
        <v>481</v>
      </c>
      <c r="C49" s="91" t="s">
        <v>852</v>
      </c>
      <c r="D49" s="91" t="s">
        <v>4</v>
      </c>
      <c r="E49" s="91" t="s">
        <v>198</v>
      </c>
      <c r="F49" s="86" t="str">
        <f t="shared" si="0"/>
        <v>1989</v>
      </c>
      <c r="G49" s="91" t="s">
        <v>197</v>
      </c>
      <c r="H49" s="91" t="s">
        <v>853</v>
      </c>
      <c r="I49" s="20" t="s">
        <v>316</v>
      </c>
      <c r="J49" s="87" t="s">
        <v>722</v>
      </c>
      <c r="K49" s="91" t="s">
        <v>568</v>
      </c>
      <c r="L49" s="90" t="s">
        <v>569</v>
      </c>
      <c r="M49" s="21"/>
      <c r="N49" s="22"/>
      <c r="O49" s="22"/>
      <c r="P49" s="22"/>
      <c r="Q49" s="22"/>
      <c r="R49" s="23"/>
    </row>
    <row r="50" spans="1:18" s="24" customFormat="1" ht="113.25" customHeight="1" x14ac:dyDescent="0.25">
      <c r="A50" s="88">
        <v>44</v>
      </c>
      <c r="B50" s="85" t="s">
        <v>481</v>
      </c>
      <c r="C50" s="91" t="s">
        <v>852</v>
      </c>
      <c r="D50" s="91" t="s">
        <v>4</v>
      </c>
      <c r="E50" s="91" t="s">
        <v>198</v>
      </c>
      <c r="F50" s="86" t="str">
        <f t="shared" si="0"/>
        <v>1989</v>
      </c>
      <c r="G50" s="91" t="s">
        <v>197</v>
      </c>
      <c r="H50" s="91" t="s">
        <v>196</v>
      </c>
      <c r="I50" s="20" t="s">
        <v>316</v>
      </c>
      <c r="J50" s="85" t="s">
        <v>847</v>
      </c>
      <c r="K50" s="91" t="s">
        <v>755</v>
      </c>
      <c r="L50" s="90" t="s">
        <v>814</v>
      </c>
      <c r="M50" s="21"/>
      <c r="N50" s="22"/>
      <c r="O50" s="22"/>
      <c r="P50" s="22"/>
      <c r="Q50" s="22"/>
      <c r="R50" s="23"/>
    </row>
    <row r="51" spans="1:18" s="24" customFormat="1" ht="113.25" customHeight="1" x14ac:dyDescent="0.25">
      <c r="A51" s="88">
        <v>45</v>
      </c>
      <c r="B51" s="85" t="s">
        <v>481</v>
      </c>
      <c r="C51" s="91" t="s">
        <v>195</v>
      </c>
      <c r="D51" s="91" t="s">
        <v>194</v>
      </c>
      <c r="E51" s="91" t="s">
        <v>854</v>
      </c>
      <c r="F51" s="86" t="str">
        <f t="shared" si="0"/>
        <v>1991</v>
      </c>
      <c r="G51" s="93" t="s">
        <v>193</v>
      </c>
      <c r="H51" s="91" t="s">
        <v>855</v>
      </c>
      <c r="I51" s="20" t="s">
        <v>316</v>
      </c>
      <c r="J51" s="87" t="s">
        <v>722</v>
      </c>
      <c r="K51" s="94" t="s">
        <v>570</v>
      </c>
      <c r="L51" s="90" t="s">
        <v>856</v>
      </c>
      <c r="M51" s="21"/>
      <c r="N51" s="22"/>
      <c r="O51" s="22"/>
      <c r="P51" s="22"/>
      <c r="Q51" s="22"/>
      <c r="R51" s="23"/>
    </row>
    <row r="52" spans="1:18" s="24" customFormat="1" ht="113.25" customHeight="1" x14ac:dyDescent="0.25">
      <c r="A52" s="88">
        <v>46</v>
      </c>
      <c r="B52" s="85" t="s">
        <v>481</v>
      </c>
      <c r="C52" s="91" t="s">
        <v>192</v>
      </c>
      <c r="D52" s="91" t="s">
        <v>27</v>
      </c>
      <c r="E52" s="91" t="s">
        <v>191</v>
      </c>
      <c r="F52" s="86" t="str">
        <f t="shared" si="0"/>
        <v>1992</v>
      </c>
      <c r="G52" s="91" t="s">
        <v>3</v>
      </c>
      <c r="H52" s="91" t="s">
        <v>190</v>
      </c>
      <c r="I52" s="20" t="s">
        <v>316</v>
      </c>
      <c r="J52" s="87" t="s">
        <v>722</v>
      </c>
      <c r="K52" s="91" t="s">
        <v>857</v>
      </c>
      <c r="L52" s="90" t="s">
        <v>858</v>
      </c>
      <c r="M52" s="21"/>
      <c r="N52" s="22"/>
      <c r="O52" s="22"/>
      <c r="P52" s="22"/>
      <c r="Q52" s="22"/>
      <c r="R52" s="23"/>
    </row>
    <row r="53" spans="1:18" s="24" customFormat="1" ht="113.25" customHeight="1" x14ac:dyDescent="0.25">
      <c r="A53" s="88">
        <v>47</v>
      </c>
      <c r="B53" s="85" t="s">
        <v>481</v>
      </c>
      <c r="C53" s="91" t="s">
        <v>181</v>
      </c>
      <c r="D53" s="91" t="s">
        <v>180</v>
      </c>
      <c r="E53" s="91" t="s">
        <v>179</v>
      </c>
      <c r="F53" s="86" t="str">
        <f t="shared" si="0"/>
        <v>1992</v>
      </c>
      <c r="G53" s="91" t="s">
        <v>0</v>
      </c>
      <c r="H53" s="91" t="s">
        <v>178</v>
      </c>
      <c r="I53" s="20" t="s">
        <v>316</v>
      </c>
      <c r="J53" s="87" t="s">
        <v>722</v>
      </c>
      <c r="K53" s="91" t="s">
        <v>857</v>
      </c>
      <c r="L53" s="90" t="s">
        <v>858</v>
      </c>
      <c r="M53" s="21"/>
      <c r="N53" s="22"/>
      <c r="O53" s="22"/>
      <c r="P53" s="22"/>
      <c r="Q53" s="22"/>
      <c r="R53" s="23"/>
    </row>
    <row r="54" spans="1:18" s="24" customFormat="1" ht="113.25" customHeight="1" x14ac:dyDescent="0.25">
      <c r="A54" s="88">
        <v>48</v>
      </c>
      <c r="B54" s="85" t="s">
        <v>481</v>
      </c>
      <c r="C54" s="91" t="s">
        <v>465</v>
      </c>
      <c r="D54" s="91" t="s">
        <v>108</v>
      </c>
      <c r="E54" s="91" t="s">
        <v>26</v>
      </c>
      <c r="F54" s="86" t="str">
        <f t="shared" si="0"/>
        <v>1993</v>
      </c>
      <c r="G54" s="91" t="s">
        <v>189</v>
      </c>
      <c r="H54" s="91" t="s">
        <v>188</v>
      </c>
      <c r="I54" s="20" t="s">
        <v>316</v>
      </c>
      <c r="J54" s="87" t="s">
        <v>722</v>
      </c>
      <c r="K54" s="91" t="s">
        <v>776</v>
      </c>
      <c r="L54" s="90" t="s">
        <v>859</v>
      </c>
      <c r="M54" s="21"/>
      <c r="N54" s="22"/>
      <c r="O54" s="22"/>
      <c r="P54" s="22"/>
      <c r="Q54" s="22"/>
      <c r="R54" s="23"/>
    </row>
    <row r="55" spans="1:18" s="24" customFormat="1" ht="113.25" customHeight="1" x14ac:dyDescent="0.25">
      <c r="A55" s="88">
        <v>49</v>
      </c>
      <c r="B55" s="85" t="s">
        <v>481</v>
      </c>
      <c r="C55" s="91" t="s">
        <v>860</v>
      </c>
      <c r="D55" s="91" t="s">
        <v>108</v>
      </c>
      <c r="E55" s="91" t="s">
        <v>26</v>
      </c>
      <c r="F55" s="86" t="str">
        <f t="shared" si="0"/>
        <v>1993</v>
      </c>
      <c r="G55" s="91" t="s">
        <v>189</v>
      </c>
      <c r="H55" s="91" t="s">
        <v>187</v>
      </c>
      <c r="I55" s="20" t="s">
        <v>316</v>
      </c>
      <c r="J55" s="87" t="s">
        <v>722</v>
      </c>
      <c r="K55" s="91" t="s">
        <v>776</v>
      </c>
      <c r="L55" s="90" t="s">
        <v>861</v>
      </c>
      <c r="M55" s="21"/>
      <c r="N55" s="22"/>
      <c r="O55" s="22"/>
      <c r="P55" s="22"/>
      <c r="Q55" s="22"/>
      <c r="R55" s="23"/>
    </row>
    <row r="56" spans="1:18" s="24" customFormat="1" ht="113.25" customHeight="1" x14ac:dyDescent="0.25">
      <c r="A56" s="88">
        <v>50</v>
      </c>
      <c r="B56" s="85" t="s">
        <v>481</v>
      </c>
      <c r="C56" s="91" t="s">
        <v>860</v>
      </c>
      <c r="D56" s="91" t="s">
        <v>108</v>
      </c>
      <c r="E56" s="91" t="s">
        <v>26</v>
      </c>
      <c r="F56" s="86" t="str">
        <f t="shared" si="0"/>
        <v>1993</v>
      </c>
      <c r="G56" s="91" t="s">
        <v>189</v>
      </c>
      <c r="H56" s="91" t="s">
        <v>186</v>
      </c>
      <c r="I56" s="20" t="s">
        <v>316</v>
      </c>
      <c r="J56" s="87" t="s">
        <v>722</v>
      </c>
      <c r="K56" s="91" t="s">
        <v>777</v>
      </c>
      <c r="L56" s="90" t="s">
        <v>862</v>
      </c>
      <c r="M56" s="21"/>
      <c r="N56" s="22"/>
      <c r="O56" s="22"/>
      <c r="P56" s="22"/>
      <c r="Q56" s="22"/>
      <c r="R56" s="23"/>
    </row>
    <row r="57" spans="1:18" s="24" customFormat="1" ht="113.25" customHeight="1" x14ac:dyDescent="0.25">
      <c r="A57" s="88">
        <v>51</v>
      </c>
      <c r="B57" s="85" t="s">
        <v>481</v>
      </c>
      <c r="C57" s="91" t="s">
        <v>860</v>
      </c>
      <c r="D57" s="91" t="s">
        <v>108</v>
      </c>
      <c r="E57" s="91" t="s">
        <v>26</v>
      </c>
      <c r="F57" s="86" t="str">
        <f t="shared" si="0"/>
        <v>1993</v>
      </c>
      <c r="G57" s="91" t="s">
        <v>189</v>
      </c>
      <c r="H57" s="91" t="s">
        <v>185</v>
      </c>
      <c r="I57" s="20" t="s">
        <v>316</v>
      </c>
      <c r="J57" s="87" t="s">
        <v>722</v>
      </c>
      <c r="K57" s="91" t="s">
        <v>776</v>
      </c>
      <c r="L57" s="90" t="s">
        <v>863</v>
      </c>
      <c r="M57" s="21"/>
      <c r="N57" s="22"/>
      <c r="O57" s="22"/>
      <c r="P57" s="22"/>
      <c r="Q57" s="22"/>
      <c r="R57" s="23"/>
    </row>
    <row r="58" spans="1:18" s="24" customFormat="1" ht="113.25" customHeight="1" x14ac:dyDescent="0.25">
      <c r="A58" s="88">
        <v>52</v>
      </c>
      <c r="B58" s="85" t="s">
        <v>481</v>
      </c>
      <c r="C58" s="91" t="s">
        <v>860</v>
      </c>
      <c r="D58" s="91" t="s">
        <v>108</v>
      </c>
      <c r="E58" s="91" t="s">
        <v>26</v>
      </c>
      <c r="F58" s="86" t="str">
        <f t="shared" si="0"/>
        <v>1993</v>
      </c>
      <c r="G58" s="91" t="s">
        <v>189</v>
      </c>
      <c r="H58" s="91" t="s">
        <v>184</v>
      </c>
      <c r="I58" s="20" t="s">
        <v>316</v>
      </c>
      <c r="J58" s="87" t="s">
        <v>722</v>
      </c>
      <c r="K58" s="91" t="s">
        <v>776</v>
      </c>
      <c r="L58" s="90" t="s">
        <v>864</v>
      </c>
      <c r="M58" s="21"/>
      <c r="N58" s="22"/>
      <c r="O58" s="22"/>
      <c r="P58" s="22"/>
      <c r="Q58" s="22"/>
      <c r="R58" s="23"/>
    </row>
    <row r="59" spans="1:18" s="24" customFormat="1" ht="113.25" customHeight="1" x14ac:dyDescent="0.25">
      <c r="A59" s="88">
        <v>53</v>
      </c>
      <c r="B59" s="85" t="s">
        <v>481</v>
      </c>
      <c r="C59" s="91" t="s">
        <v>860</v>
      </c>
      <c r="D59" s="91" t="s">
        <v>108</v>
      </c>
      <c r="E59" s="91" t="s">
        <v>26</v>
      </c>
      <c r="F59" s="86" t="str">
        <f t="shared" si="0"/>
        <v>1993</v>
      </c>
      <c r="G59" s="91" t="s">
        <v>189</v>
      </c>
      <c r="H59" s="91" t="s">
        <v>183</v>
      </c>
      <c r="I59" s="20" t="s">
        <v>316</v>
      </c>
      <c r="J59" s="87" t="s">
        <v>722</v>
      </c>
      <c r="K59" s="91" t="s">
        <v>776</v>
      </c>
      <c r="L59" s="90" t="s">
        <v>865</v>
      </c>
      <c r="M59" s="21"/>
      <c r="N59" s="22"/>
      <c r="O59" s="22"/>
      <c r="P59" s="22"/>
      <c r="Q59" s="22"/>
      <c r="R59" s="23"/>
    </row>
    <row r="60" spans="1:18" s="24" customFormat="1" ht="113.25" customHeight="1" x14ac:dyDescent="0.25">
      <c r="A60" s="88">
        <v>54</v>
      </c>
      <c r="B60" s="85" t="s">
        <v>481</v>
      </c>
      <c r="C60" s="91" t="s">
        <v>860</v>
      </c>
      <c r="D60" s="91" t="s">
        <v>108</v>
      </c>
      <c r="E60" s="91" t="s">
        <v>26</v>
      </c>
      <c r="F60" s="86" t="str">
        <f t="shared" si="0"/>
        <v>1993</v>
      </c>
      <c r="G60" s="91" t="s">
        <v>189</v>
      </c>
      <c r="H60" s="91" t="s">
        <v>182</v>
      </c>
      <c r="I60" s="20" t="s">
        <v>316</v>
      </c>
      <c r="J60" s="87" t="s">
        <v>722</v>
      </c>
      <c r="K60" s="91" t="s">
        <v>776</v>
      </c>
      <c r="L60" s="90" t="s">
        <v>736</v>
      </c>
      <c r="M60" s="21"/>
      <c r="N60" s="22"/>
      <c r="O60" s="22"/>
      <c r="P60" s="22"/>
      <c r="Q60" s="22"/>
      <c r="R60" s="23"/>
    </row>
    <row r="61" spans="1:18" s="24" customFormat="1" ht="113.25" customHeight="1" x14ac:dyDescent="0.25">
      <c r="A61" s="88">
        <v>55</v>
      </c>
      <c r="B61" s="85" t="s">
        <v>481</v>
      </c>
      <c r="C61" s="85" t="s">
        <v>22</v>
      </c>
      <c r="D61" s="85" t="s">
        <v>2</v>
      </c>
      <c r="E61" s="85" t="s">
        <v>21</v>
      </c>
      <c r="F61" s="86" t="str">
        <f t="shared" si="0"/>
        <v>1993</v>
      </c>
      <c r="G61" s="85" t="s">
        <v>1</v>
      </c>
      <c r="H61" s="85" t="s">
        <v>20</v>
      </c>
      <c r="I61" s="20" t="s">
        <v>316</v>
      </c>
      <c r="J61" s="85" t="s">
        <v>847</v>
      </c>
      <c r="K61" s="85" t="s">
        <v>572</v>
      </c>
      <c r="L61" s="89" t="s">
        <v>573</v>
      </c>
      <c r="M61" s="21"/>
      <c r="N61" s="22"/>
      <c r="O61" s="22"/>
      <c r="P61" s="22"/>
      <c r="Q61" s="22"/>
      <c r="R61" s="23"/>
    </row>
    <row r="62" spans="1:18" s="24" customFormat="1" ht="113.25" customHeight="1" x14ac:dyDescent="0.25">
      <c r="A62" s="88">
        <v>56</v>
      </c>
      <c r="B62" s="85" t="s">
        <v>481</v>
      </c>
      <c r="C62" s="91" t="s">
        <v>177</v>
      </c>
      <c r="D62" s="91" t="s">
        <v>4</v>
      </c>
      <c r="E62" s="91" t="s">
        <v>176</v>
      </c>
      <c r="F62" s="86" t="str">
        <f t="shared" si="0"/>
        <v>1994</v>
      </c>
      <c r="G62" s="91" t="s">
        <v>175</v>
      </c>
      <c r="H62" s="91" t="s">
        <v>174</v>
      </c>
      <c r="I62" s="20" t="s">
        <v>316</v>
      </c>
      <c r="J62" s="85" t="s">
        <v>847</v>
      </c>
      <c r="K62" s="87" t="s">
        <v>866</v>
      </c>
      <c r="L62" s="89" t="s">
        <v>573</v>
      </c>
      <c r="M62" s="21"/>
      <c r="N62" s="22"/>
      <c r="O62" s="22"/>
      <c r="P62" s="22"/>
      <c r="Q62" s="22"/>
      <c r="R62" s="23"/>
    </row>
    <row r="63" spans="1:18" s="24" customFormat="1" ht="113.25" customHeight="1" x14ac:dyDescent="0.25">
      <c r="A63" s="88">
        <v>57</v>
      </c>
      <c r="B63" s="85" t="s">
        <v>481</v>
      </c>
      <c r="C63" s="91" t="s">
        <v>177</v>
      </c>
      <c r="D63" s="91" t="s">
        <v>4</v>
      </c>
      <c r="E63" s="91" t="s">
        <v>176</v>
      </c>
      <c r="F63" s="86" t="str">
        <f t="shared" si="0"/>
        <v>1994</v>
      </c>
      <c r="G63" s="91" t="s">
        <v>175</v>
      </c>
      <c r="H63" s="91" t="s">
        <v>173</v>
      </c>
      <c r="I63" s="20" t="s">
        <v>316</v>
      </c>
      <c r="J63" s="85" t="s">
        <v>847</v>
      </c>
      <c r="K63" s="87" t="s">
        <v>866</v>
      </c>
      <c r="L63" s="89" t="s">
        <v>573</v>
      </c>
      <c r="M63" s="21"/>
      <c r="N63" s="22"/>
      <c r="O63" s="22"/>
      <c r="P63" s="22"/>
      <c r="Q63" s="22"/>
      <c r="R63" s="23"/>
    </row>
    <row r="64" spans="1:18" s="24" customFormat="1" ht="113.25" customHeight="1" x14ac:dyDescent="0.25">
      <c r="A64" s="88">
        <v>58</v>
      </c>
      <c r="B64" s="85" t="s">
        <v>481</v>
      </c>
      <c r="C64" s="91" t="s">
        <v>177</v>
      </c>
      <c r="D64" s="91" t="s">
        <v>4</v>
      </c>
      <c r="E64" s="91" t="s">
        <v>176</v>
      </c>
      <c r="F64" s="86" t="str">
        <f t="shared" si="0"/>
        <v>1994</v>
      </c>
      <c r="G64" s="91" t="s">
        <v>175</v>
      </c>
      <c r="H64" s="91" t="s">
        <v>172</v>
      </c>
      <c r="I64" s="20" t="s">
        <v>316</v>
      </c>
      <c r="J64" s="85" t="s">
        <v>722</v>
      </c>
      <c r="K64" s="87" t="s">
        <v>291</v>
      </c>
      <c r="L64" s="95" t="s">
        <v>575</v>
      </c>
      <c r="M64" s="21"/>
      <c r="N64" s="22"/>
      <c r="O64" s="22"/>
      <c r="P64" s="22"/>
      <c r="Q64" s="22"/>
      <c r="R64" s="23"/>
    </row>
    <row r="65" spans="1:18" s="24" customFormat="1" ht="113.25" customHeight="1" x14ac:dyDescent="0.25">
      <c r="A65" s="88">
        <v>59</v>
      </c>
      <c r="B65" s="85" t="s">
        <v>481</v>
      </c>
      <c r="C65" s="91" t="s">
        <v>177</v>
      </c>
      <c r="D65" s="91" t="s">
        <v>4</v>
      </c>
      <c r="E65" s="91" t="s">
        <v>176</v>
      </c>
      <c r="F65" s="86" t="str">
        <f t="shared" si="0"/>
        <v>1994</v>
      </c>
      <c r="G65" s="91" t="s">
        <v>175</v>
      </c>
      <c r="H65" s="91" t="s">
        <v>171</v>
      </c>
      <c r="I65" s="20" t="s">
        <v>316</v>
      </c>
      <c r="J65" s="85" t="s">
        <v>722</v>
      </c>
      <c r="K65" s="87" t="s">
        <v>293</v>
      </c>
      <c r="L65" s="95" t="s">
        <v>574</v>
      </c>
      <c r="M65" s="21"/>
      <c r="N65" s="22"/>
      <c r="O65" s="22"/>
      <c r="P65" s="22"/>
      <c r="Q65" s="22"/>
      <c r="R65" s="23"/>
    </row>
    <row r="66" spans="1:18" s="24" customFormat="1" ht="113.25" customHeight="1" x14ac:dyDescent="0.25">
      <c r="A66" s="88">
        <v>60</v>
      </c>
      <c r="B66" s="85" t="s">
        <v>481</v>
      </c>
      <c r="C66" s="91" t="s">
        <v>177</v>
      </c>
      <c r="D66" s="91" t="s">
        <v>4</v>
      </c>
      <c r="E66" s="91" t="s">
        <v>176</v>
      </c>
      <c r="F66" s="86" t="str">
        <f t="shared" si="0"/>
        <v>1994</v>
      </c>
      <c r="G66" s="91" t="s">
        <v>175</v>
      </c>
      <c r="H66" s="91" t="s">
        <v>867</v>
      </c>
      <c r="I66" s="20" t="s">
        <v>316</v>
      </c>
      <c r="J66" s="85" t="s">
        <v>847</v>
      </c>
      <c r="K66" s="87" t="s">
        <v>866</v>
      </c>
      <c r="L66" s="89" t="s">
        <v>573</v>
      </c>
      <c r="M66" s="21"/>
      <c r="N66" s="22"/>
      <c r="O66" s="22"/>
      <c r="P66" s="22"/>
      <c r="Q66" s="22"/>
      <c r="R66" s="23"/>
    </row>
    <row r="67" spans="1:18" s="24" customFormat="1" ht="113.25" customHeight="1" x14ac:dyDescent="0.25">
      <c r="A67" s="88">
        <v>61</v>
      </c>
      <c r="B67" s="85" t="s">
        <v>481</v>
      </c>
      <c r="C67" s="91" t="s">
        <v>170</v>
      </c>
      <c r="D67" s="91" t="s">
        <v>138</v>
      </c>
      <c r="E67" s="91" t="s">
        <v>626</v>
      </c>
      <c r="F67" s="86" t="str">
        <f t="shared" si="0"/>
        <v>1994</v>
      </c>
      <c r="G67" s="91" t="s">
        <v>169</v>
      </c>
      <c r="H67" s="91" t="s">
        <v>168</v>
      </c>
      <c r="I67" s="20" t="s">
        <v>316</v>
      </c>
      <c r="J67" s="85" t="s">
        <v>847</v>
      </c>
      <c r="K67" s="91" t="s">
        <v>866</v>
      </c>
      <c r="L67" s="89" t="s">
        <v>573</v>
      </c>
      <c r="M67" s="21"/>
      <c r="N67" s="22"/>
      <c r="O67" s="22"/>
      <c r="P67" s="22"/>
      <c r="Q67" s="22"/>
      <c r="R67" s="23"/>
    </row>
    <row r="68" spans="1:18" s="24" customFormat="1" ht="113.25" customHeight="1" x14ac:dyDescent="0.25">
      <c r="A68" s="88">
        <v>62</v>
      </c>
      <c r="B68" s="85" t="s">
        <v>481</v>
      </c>
      <c r="C68" s="91" t="s">
        <v>170</v>
      </c>
      <c r="D68" s="91" t="s">
        <v>138</v>
      </c>
      <c r="E68" s="91" t="s">
        <v>626</v>
      </c>
      <c r="F68" s="86" t="str">
        <f t="shared" si="0"/>
        <v>1994</v>
      </c>
      <c r="G68" s="91" t="s">
        <v>169</v>
      </c>
      <c r="H68" s="91" t="s">
        <v>167</v>
      </c>
      <c r="I68" s="20" t="s">
        <v>316</v>
      </c>
      <c r="J68" s="85" t="s">
        <v>847</v>
      </c>
      <c r="K68" s="91" t="s">
        <v>866</v>
      </c>
      <c r="L68" s="89" t="s">
        <v>573</v>
      </c>
      <c r="M68" s="21"/>
      <c r="N68" s="22"/>
      <c r="O68" s="22"/>
      <c r="P68" s="22"/>
      <c r="Q68" s="22"/>
      <c r="R68" s="23"/>
    </row>
    <row r="69" spans="1:18" s="24" customFormat="1" ht="113.25" customHeight="1" x14ac:dyDescent="0.25">
      <c r="A69" s="88">
        <v>63</v>
      </c>
      <c r="B69" s="85" t="s">
        <v>481</v>
      </c>
      <c r="C69" s="91" t="s">
        <v>170</v>
      </c>
      <c r="D69" s="91" t="s">
        <v>138</v>
      </c>
      <c r="E69" s="91" t="s">
        <v>626</v>
      </c>
      <c r="F69" s="86" t="str">
        <f t="shared" si="0"/>
        <v>1994</v>
      </c>
      <c r="G69" s="91" t="s">
        <v>169</v>
      </c>
      <c r="H69" s="91" t="s">
        <v>576</v>
      </c>
      <c r="I69" s="20" t="s">
        <v>316</v>
      </c>
      <c r="J69" s="85" t="s">
        <v>847</v>
      </c>
      <c r="K69" s="91" t="s">
        <v>866</v>
      </c>
      <c r="L69" s="89" t="s">
        <v>573</v>
      </c>
      <c r="M69" s="21"/>
      <c r="N69" s="22"/>
      <c r="O69" s="22"/>
      <c r="P69" s="22"/>
      <c r="Q69" s="22"/>
      <c r="R69" s="23"/>
    </row>
    <row r="70" spans="1:18" s="24" customFormat="1" ht="113.25" customHeight="1" x14ac:dyDescent="0.25">
      <c r="A70" s="88">
        <v>64</v>
      </c>
      <c r="B70" s="85" t="s">
        <v>481</v>
      </c>
      <c r="C70" s="91" t="s">
        <v>170</v>
      </c>
      <c r="D70" s="91" t="s">
        <v>138</v>
      </c>
      <c r="E70" s="91" t="s">
        <v>626</v>
      </c>
      <c r="F70" s="86" t="str">
        <f t="shared" si="0"/>
        <v>1994</v>
      </c>
      <c r="G70" s="91" t="s">
        <v>169</v>
      </c>
      <c r="H70" s="91" t="s">
        <v>868</v>
      </c>
      <c r="I70" s="20" t="s">
        <v>316</v>
      </c>
      <c r="J70" s="85" t="s">
        <v>847</v>
      </c>
      <c r="K70" s="91" t="s">
        <v>866</v>
      </c>
      <c r="L70" s="89" t="s">
        <v>573</v>
      </c>
      <c r="M70" s="21"/>
      <c r="N70" s="22"/>
      <c r="O70" s="22"/>
      <c r="P70" s="22"/>
      <c r="Q70" s="22"/>
      <c r="R70" s="23"/>
    </row>
    <row r="71" spans="1:18" s="24" customFormat="1" ht="113.25" customHeight="1" x14ac:dyDescent="0.25">
      <c r="A71" s="88">
        <v>65</v>
      </c>
      <c r="B71" s="85" t="s">
        <v>481</v>
      </c>
      <c r="C71" s="91" t="s">
        <v>869</v>
      </c>
      <c r="D71" s="91" t="s">
        <v>7</v>
      </c>
      <c r="E71" s="91" t="s">
        <v>166</v>
      </c>
      <c r="F71" s="86" t="str">
        <f t="shared" si="0"/>
        <v>1994</v>
      </c>
      <c r="G71" s="91" t="s">
        <v>165</v>
      </c>
      <c r="H71" s="91" t="s">
        <v>256</v>
      </c>
      <c r="I71" s="20" t="s">
        <v>316</v>
      </c>
      <c r="J71" s="85" t="s">
        <v>722</v>
      </c>
      <c r="K71" s="91" t="s">
        <v>294</v>
      </c>
      <c r="L71" s="90" t="s">
        <v>577</v>
      </c>
      <c r="M71" s="21"/>
      <c r="N71" s="22"/>
      <c r="O71" s="22"/>
      <c r="P71" s="22"/>
      <c r="Q71" s="22"/>
      <c r="R71" s="23"/>
    </row>
    <row r="72" spans="1:18" s="24" customFormat="1" ht="113.25" customHeight="1" x14ac:dyDescent="0.25">
      <c r="A72" s="88">
        <v>66</v>
      </c>
      <c r="B72" s="85" t="s">
        <v>481</v>
      </c>
      <c r="C72" s="85" t="s">
        <v>11</v>
      </c>
      <c r="D72" s="85" t="s">
        <v>7</v>
      </c>
      <c r="E72" s="85" t="s">
        <v>10</v>
      </c>
      <c r="F72" s="86" t="str">
        <f t="shared" si="0"/>
        <v>1994</v>
      </c>
      <c r="G72" s="85" t="s">
        <v>1</v>
      </c>
      <c r="H72" s="85" t="s">
        <v>9</v>
      </c>
      <c r="I72" s="20" t="s">
        <v>316</v>
      </c>
      <c r="J72" s="85" t="s">
        <v>722</v>
      </c>
      <c r="K72" s="85" t="s">
        <v>870</v>
      </c>
      <c r="L72" s="89" t="s">
        <v>578</v>
      </c>
      <c r="M72" s="21"/>
      <c r="N72" s="22"/>
      <c r="O72" s="22"/>
      <c r="P72" s="22"/>
      <c r="Q72" s="22"/>
      <c r="R72" s="23"/>
    </row>
    <row r="73" spans="1:18" s="24" customFormat="1" ht="113.25" customHeight="1" x14ac:dyDescent="0.25">
      <c r="A73" s="88">
        <v>67</v>
      </c>
      <c r="B73" s="85" t="s">
        <v>481</v>
      </c>
      <c r="C73" s="85" t="s">
        <v>8</v>
      </c>
      <c r="D73" s="85" t="s">
        <v>7</v>
      </c>
      <c r="E73" s="85" t="s">
        <v>6</v>
      </c>
      <c r="F73" s="86" t="str">
        <f t="shared" si="0"/>
        <v>1994</v>
      </c>
      <c r="G73" s="85" t="s">
        <v>1</v>
      </c>
      <c r="H73" s="85" t="s">
        <v>5</v>
      </c>
      <c r="I73" s="20" t="s">
        <v>316</v>
      </c>
      <c r="J73" s="85" t="s">
        <v>722</v>
      </c>
      <c r="K73" s="85" t="s">
        <v>870</v>
      </c>
      <c r="L73" s="89" t="s">
        <v>871</v>
      </c>
      <c r="M73" s="21"/>
      <c r="N73" s="22"/>
      <c r="O73" s="22"/>
      <c r="P73" s="22"/>
      <c r="Q73" s="22"/>
      <c r="R73" s="23"/>
    </row>
    <row r="74" spans="1:18" s="24" customFormat="1" ht="113.25" customHeight="1" x14ac:dyDescent="0.25">
      <c r="A74" s="88">
        <v>68</v>
      </c>
      <c r="B74" s="85" t="s">
        <v>481</v>
      </c>
      <c r="C74" s="85" t="s">
        <v>320</v>
      </c>
      <c r="D74" s="85" t="s">
        <v>268</v>
      </c>
      <c r="E74" s="85" t="s">
        <v>258</v>
      </c>
      <c r="F74" s="86" t="str">
        <f t="shared" si="0"/>
        <v>1994</v>
      </c>
      <c r="G74" s="85" t="s">
        <v>259</v>
      </c>
      <c r="H74" s="85" t="s">
        <v>260</v>
      </c>
      <c r="I74" s="20" t="s">
        <v>316</v>
      </c>
      <c r="J74" s="85" t="s">
        <v>722</v>
      </c>
      <c r="K74" s="85" t="s">
        <v>299</v>
      </c>
      <c r="L74" s="89" t="s">
        <v>872</v>
      </c>
      <c r="M74" s="21"/>
      <c r="N74" s="22"/>
      <c r="O74" s="22"/>
      <c r="P74" s="22"/>
      <c r="Q74" s="22"/>
      <c r="R74" s="23"/>
    </row>
    <row r="75" spans="1:18" s="24" customFormat="1" ht="113.25" customHeight="1" x14ac:dyDescent="0.25">
      <c r="A75" s="88">
        <v>69</v>
      </c>
      <c r="B75" s="85" t="s">
        <v>481</v>
      </c>
      <c r="C75" s="91" t="s">
        <v>164</v>
      </c>
      <c r="D75" s="91" t="s">
        <v>7</v>
      </c>
      <c r="E75" s="91" t="s">
        <v>163</v>
      </c>
      <c r="F75" s="86" t="str">
        <f t="shared" si="0"/>
        <v>1995</v>
      </c>
      <c r="G75" s="91" t="s">
        <v>162</v>
      </c>
      <c r="H75" s="91" t="s">
        <v>873</v>
      </c>
      <c r="I75" s="20" t="s">
        <v>316</v>
      </c>
      <c r="J75" s="85" t="s">
        <v>722</v>
      </c>
      <c r="K75" s="91" t="s">
        <v>579</v>
      </c>
      <c r="L75" s="90" t="s">
        <v>580</v>
      </c>
      <c r="M75" s="21"/>
      <c r="N75" s="22"/>
      <c r="O75" s="22"/>
      <c r="P75" s="22"/>
      <c r="Q75" s="22"/>
      <c r="R75" s="23"/>
    </row>
    <row r="76" spans="1:18" s="24" customFormat="1" ht="113.25" customHeight="1" x14ac:dyDescent="0.25">
      <c r="A76" s="88">
        <v>70</v>
      </c>
      <c r="B76" s="85" t="s">
        <v>481</v>
      </c>
      <c r="C76" s="91" t="s">
        <v>53</v>
      </c>
      <c r="D76" s="91" t="s">
        <v>2</v>
      </c>
      <c r="E76" s="91" t="s">
        <v>52</v>
      </c>
      <c r="F76" s="86" t="str">
        <f t="shared" si="0"/>
        <v>1995</v>
      </c>
      <c r="G76" s="91" t="s">
        <v>51</v>
      </c>
      <c r="H76" s="91" t="s">
        <v>50</v>
      </c>
      <c r="I76" s="20" t="s">
        <v>316</v>
      </c>
      <c r="J76" s="96" t="s">
        <v>847</v>
      </c>
      <c r="K76" s="91" t="s">
        <v>581</v>
      </c>
      <c r="L76" s="90" t="s">
        <v>874</v>
      </c>
      <c r="M76" s="21"/>
      <c r="N76" s="22"/>
      <c r="O76" s="22"/>
      <c r="P76" s="22"/>
      <c r="Q76" s="22"/>
      <c r="R76" s="23"/>
    </row>
    <row r="77" spans="1:18" s="24" customFormat="1" ht="113.25" customHeight="1" x14ac:dyDescent="0.25">
      <c r="A77" s="88">
        <v>71</v>
      </c>
      <c r="B77" s="85" t="s">
        <v>481</v>
      </c>
      <c r="C77" s="91" t="s">
        <v>466</v>
      </c>
      <c r="D77" s="85" t="s">
        <v>290</v>
      </c>
      <c r="E77" s="85" t="s">
        <v>25</v>
      </c>
      <c r="F77" s="86" t="str">
        <f t="shared" si="0"/>
        <v>1995</v>
      </c>
      <c r="G77" s="85" t="s">
        <v>40</v>
      </c>
      <c r="H77" s="85" t="s">
        <v>39</v>
      </c>
      <c r="I77" s="20" t="s">
        <v>316</v>
      </c>
      <c r="J77" s="87" t="s">
        <v>722</v>
      </c>
      <c r="K77" s="91" t="s">
        <v>777</v>
      </c>
      <c r="L77" s="90" t="s">
        <v>736</v>
      </c>
      <c r="M77" s="21"/>
      <c r="N77" s="22"/>
      <c r="O77" s="22"/>
      <c r="P77" s="22"/>
      <c r="Q77" s="22"/>
      <c r="R77" s="23"/>
    </row>
    <row r="78" spans="1:18" s="24" customFormat="1" ht="113.25" customHeight="1" x14ac:dyDescent="0.25">
      <c r="A78" s="88">
        <v>72</v>
      </c>
      <c r="B78" s="85" t="s">
        <v>481</v>
      </c>
      <c r="C78" s="91" t="s">
        <v>161</v>
      </c>
      <c r="D78" s="91" t="s">
        <v>108</v>
      </c>
      <c r="E78" s="91" t="s">
        <v>160</v>
      </c>
      <c r="F78" s="86" t="str">
        <f t="shared" si="0"/>
        <v>1997</v>
      </c>
      <c r="G78" s="91" t="s">
        <v>159</v>
      </c>
      <c r="H78" s="91" t="s">
        <v>158</v>
      </c>
      <c r="I78" s="20" t="s">
        <v>316</v>
      </c>
      <c r="J78" s="87" t="s">
        <v>847</v>
      </c>
      <c r="K78" s="91" t="s">
        <v>875</v>
      </c>
      <c r="L78" s="90" t="s">
        <v>778</v>
      </c>
      <c r="M78" s="21"/>
      <c r="N78" s="22"/>
      <c r="O78" s="22"/>
      <c r="P78" s="22"/>
      <c r="Q78" s="22"/>
      <c r="R78" s="23"/>
    </row>
    <row r="79" spans="1:18" s="24" customFormat="1" ht="113.25" customHeight="1" x14ac:dyDescent="0.25">
      <c r="A79" s="88">
        <v>73</v>
      </c>
      <c r="B79" s="85" t="s">
        <v>481</v>
      </c>
      <c r="C79" s="91" t="s">
        <v>157</v>
      </c>
      <c r="D79" s="91" t="s">
        <v>108</v>
      </c>
      <c r="E79" s="91" t="s">
        <v>156</v>
      </c>
      <c r="F79" s="86" t="str">
        <f t="shared" si="0"/>
        <v>1997</v>
      </c>
      <c r="G79" s="91" t="s">
        <v>155</v>
      </c>
      <c r="H79" s="91" t="s">
        <v>154</v>
      </c>
      <c r="I79" s="20" t="s">
        <v>316</v>
      </c>
      <c r="J79" s="87" t="s">
        <v>722</v>
      </c>
      <c r="K79" s="91" t="s">
        <v>876</v>
      </c>
      <c r="L79" s="90" t="s">
        <v>583</v>
      </c>
      <c r="M79" s="21"/>
      <c r="N79" s="22"/>
      <c r="O79" s="22"/>
      <c r="P79" s="22"/>
      <c r="Q79" s="22"/>
      <c r="R79" s="23"/>
    </row>
    <row r="80" spans="1:18" s="24" customFormat="1" ht="113.25" customHeight="1" x14ac:dyDescent="0.25">
      <c r="A80" s="88">
        <v>74</v>
      </c>
      <c r="B80" s="85" t="s">
        <v>446</v>
      </c>
      <c r="C80" s="85" t="s">
        <v>419</v>
      </c>
      <c r="D80" s="85" t="s">
        <v>4</v>
      </c>
      <c r="E80" s="85" t="s">
        <v>420</v>
      </c>
      <c r="F80" s="86">
        <v>1999</v>
      </c>
      <c r="G80" s="85" t="s">
        <v>265</v>
      </c>
      <c r="H80" s="85" t="s">
        <v>421</v>
      </c>
      <c r="I80" s="20" t="s">
        <v>316</v>
      </c>
      <c r="J80" s="85" t="s">
        <v>847</v>
      </c>
      <c r="K80" s="85" t="s">
        <v>572</v>
      </c>
      <c r="L80" s="89" t="s">
        <v>573</v>
      </c>
      <c r="M80" s="21"/>
      <c r="N80" s="22"/>
      <c r="O80" s="22"/>
      <c r="P80" s="22"/>
      <c r="Q80" s="22"/>
      <c r="R80" s="23"/>
    </row>
    <row r="81" spans="1:18" s="24" customFormat="1" ht="113.25" customHeight="1" x14ac:dyDescent="0.25">
      <c r="A81" s="88">
        <v>75</v>
      </c>
      <c r="B81" s="85" t="s">
        <v>481</v>
      </c>
      <c r="C81" s="91" t="s">
        <v>153</v>
      </c>
      <c r="D81" s="91" t="s">
        <v>152</v>
      </c>
      <c r="E81" s="91" t="s">
        <v>151</v>
      </c>
      <c r="F81" s="86" t="str">
        <f>RIGHT(E81,4)</f>
        <v>1999</v>
      </c>
      <c r="G81" s="91" t="s">
        <v>150</v>
      </c>
      <c r="H81" s="91" t="s">
        <v>877</v>
      </c>
      <c r="I81" s="20" t="s">
        <v>316</v>
      </c>
      <c r="J81" s="87" t="s">
        <v>722</v>
      </c>
      <c r="K81" s="91" t="s">
        <v>876</v>
      </c>
      <c r="L81" s="90" t="s">
        <v>583</v>
      </c>
      <c r="M81" s="21"/>
      <c r="N81" s="22"/>
      <c r="O81" s="22"/>
      <c r="P81" s="22"/>
      <c r="Q81" s="22"/>
      <c r="R81" s="23"/>
    </row>
    <row r="82" spans="1:18" s="24" customFormat="1" ht="113.25" customHeight="1" x14ac:dyDescent="0.25">
      <c r="A82" s="88">
        <v>76</v>
      </c>
      <c r="B82" s="85" t="s">
        <v>452</v>
      </c>
      <c r="C82" s="85" t="s">
        <v>435</v>
      </c>
      <c r="D82" s="85" t="s">
        <v>96</v>
      </c>
      <c r="E82" s="85" t="s">
        <v>436</v>
      </c>
      <c r="F82" s="86">
        <v>2001</v>
      </c>
      <c r="G82" s="85" t="s">
        <v>0</v>
      </c>
      <c r="H82" s="85" t="s">
        <v>437</v>
      </c>
      <c r="I82" s="20" t="s">
        <v>316</v>
      </c>
      <c r="J82" s="87" t="s">
        <v>722</v>
      </c>
      <c r="K82" s="91" t="s">
        <v>876</v>
      </c>
      <c r="L82" s="90" t="s">
        <v>583</v>
      </c>
      <c r="M82" s="21"/>
      <c r="N82" s="22"/>
      <c r="O82" s="22"/>
      <c r="P82" s="22"/>
      <c r="Q82" s="22"/>
      <c r="R82" s="23"/>
    </row>
    <row r="83" spans="1:18" s="24" customFormat="1" ht="113.25" customHeight="1" x14ac:dyDescent="0.25">
      <c r="A83" s="88">
        <v>77</v>
      </c>
      <c r="B83" s="85" t="s">
        <v>381</v>
      </c>
      <c r="C83" s="85" t="s">
        <v>382</v>
      </c>
      <c r="D83" s="85" t="s">
        <v>2</v>
      </c>
      <c r="E83" s="85" t="s">
        <v>383</v>
      </c>
      <c r="F83" s="86">
        <v>2002</v>
      </c>
      <c r="G83" s="85" t="s">
        <v>265</v>
      </c>
      <c r="H83" s="85" t="s">
        <v>384</v>
      </c>
      <c r="I83" s="20" t="s">
        <v>316</v>
      </c>
      <c r="J83" s="85" t="s">
        <v>722</v>
      </c>
      <c r="K83" s="85" t="s">
        <v>385</v>
      </c>
      <c r="L83" s="89" t="s">
        <v>878</v>
      </c>
      <c r="M83" s="21"/>
      <c r="N83" s="22"/>
      <c r="O83" s="22"/>
      <c r="P83" s="22"/>
      <c r="Q83" s="22"/>
      <c r="R83" s="23"/>
    </row>
    <row r="84" spans="1:18" s="24" customFormat="1" ht="113.25" customHeight="1" x14ac:dyDescent="0.25">
      <c r="A84" s="88">
        <v>78</v>
      </c>
      <c r="B84" s="85" t="s">
        <v>481</v>
      </c>
      <c r="C84" s="91" t="s">
        <v>321</v>
      </c>
      <c r="D84" s="91" t="s">
        <v>70</v>
      </c>
      <c r="E84" s="91" t="s">
        <v>149</v>
      </c>
      <c r="F84" s="86" t="str">
        <f t="shared" ref="F84:F96" si="1">RIGHT(E84,4)</f>
        <v>2002</v>
      </c>
      <c r="G84" s="91" t="s">
        <v>148</v>
      </c>
      <c r="H84" s="91" t="s">
        <v>147</v>
      </c>
      <c r="I84" s="20" t="s">
        <v>316</v>
      </c>
      <c r="J84" s="87" t="s">
        <v>722</v>
      </c>
      <c r="K84" s="91" t="s">
        <v>584</v>
      </c>
      <c r="L84" s="90" t="s">
        <v>582</v>
      </c>
      <c r="M84" s="21"/>
      <c r="N84" s="22"/>
      <c r="O84" s="22"/>
      <c r="P84" s="22"/>
      <c r="Q84" s="22"/>
      <c r="R84" s="23"/>
    </row>
    <row r="85" spans="1:18" s="24" customFormat="1" ht="113.25" customHeight="1" x14ac:dyDescent="0.25">
      <c r="A85" s="88">
        <v>79</v>
      </c>
      <c r="B85" s="85" t="s">
        <v>481</v>
      </c>
      <c r="C85" s="91" t="s">
        <v>321</v>
      </c>
      <c r="D85" s="91" t="s">
        <v>70</v>
      </c>
      <c r="E85" s="91" t="s">
        <v>149</v>
      </c>
      <c r="F85" s="86" t="str">
        <f t="shared" si="1"/>
        <v>2002</v>
      </c>
      <c r="G85" s="91" t="s">
        <v>148</v>
      </c>
      <c r="H85" s="91" t="s">
        <v>146</v>
      </c>
      <c r="I85" s="20" t="s">
        <v>316</v>
      </c>
      <c r="J85" s="87" t="s">
        <v>722</v>
      </c>
      <c r="K85" s="91" t="s">
        <v>584</v>
      </c>
      <c r="L85" s="90" t="s">
        <v>582</v>
      </c>
      <c r="M85" s="21"/>
      <c r="N85" s="22"/>
      <c r="O85" s="22"/>
      <c r="P85" s="22"/>
      <c r="Q85" s="22"/>
      <c r="R85" s="23"/>
    </row>
    <row r="86" spans="1:18" s="24" customFormat="1" ht="113.25" customHeight="1" x14ac:dyDescent="0.25">
      <c r="A86" s="88">
        <v>80</v>
      </c>
      <c r="B86" s="85" t="s">
        <v>481</v>
      </c>
      <c r="C86" s="85" t="s">
        <v>15</v>
      </c>
      <c r="D86" s="85" t="s">
        <v>2</v>
      </c>
      <c r="E86" s="85" t="s">
        <v>467</v>
      </c>
      <c r="F86" s="86" t="str">
        <f t="shared" si="1"/>
        <v>2002</v>
      </c>
      <c r="G86" s="85" t="s">
        <v>1</v>
      </c>
      <c r="H86" s="85" t="s">
        <v>14</v>
      </c>
      <c r="I86" s="20" t="s">
        <v>316</v>
      </c>
      <c r="J86" s="87" t="s">
        <v>847</v>
      </c>
      <c r="K86" s="91" t="s">
        <v>879</v>
      </c>
      <c r="L86" s="90" t="s">
        <v>880</v>
      </c>
      <c r="M86" s="21"/>
      <c r="N86" s="22"/>
      <c r="O86" s="22"/>
      <c r="P86" s="22"/>
      <c r="Q86" s="22"/>
      <c r="R86" s="23"/>
    </row>
    <row r="87" spans="1:18" s="24" customFormat="1" ht="113.25" customHeight="1" x14ac:dyDescent="0.25">
      <c r="A87" s="88">
        <v>81</v>
      </c>
      <c r="B87" s="85" t="s">
        <v>481</v>
      </c>
      <c r="C87" s="85" t="s">
        <v>13</v>
      </c>
      <c r="D87" s="85" t="s">
        <v>4</v>
      </c>
      <c r="E87" s="85" t="s">
        <v>326</v>
      </c>
      <c r="F87" s="86" t="str">
        <f t="shared" si="1"/>
        <v>2002</v>
      </c>
      <c r="G87" s="85" t="s">
        <v>1</v>
      </c>
      <c r="H87" s="85" t="s">
        <v>12</v>
      </c>
      <c r="I87" s="20" t="s">
        <v>316</v>
      </c>
      <c r="J87" s="85" t="s">
        <v>847</v>
      </c>
      <c r="K87" s="85" t="s">
        <v>572</v>
      </c>
      <c r="L87" s="89" t="s">
        <v>573</v>
      </c>
      <c r="M87" s="21"/>
      <c r="N87" s="22"/>
      <c r="O87" s="22"/>
      <c r="P87" s="22"/>
      <c r="Q87" s="22"/>
      <c r="R87" s="23"/>
    </row>
    <row r="88" spans="1:18" s="24" customFormat="1" ht="113.25" customHeight="1" x14ac:dyDescent="0.25">
      <c r="A88" s="88">
        <v>82</v>
      </c>
      <c r="B88" s="85" t="s">
        <v>481</v>
      </c>
      <c r="C88" s="91" t="s">
        <v>142</v>
      </c>
      <c r="D88" s="91" t="s">
        <v>2</v>
      </c>
      <c r="E88" s="91" t="s">
        <v>141</v>
      </c>
      <c r="F88" s="86" t="str">
        <f t="shared" si="1"/>
        <v>2003</v>
      </c>
      <c r="G88" s="91" t="s">
        <v>140</v>
      </c>
      <c r="H88" s="91" t="s">
        <v>139</v>
      </c>
      <c r="I88" s="20" t="s">
        <v>316</v>
      </c>
      <c r="J88" s="85" t="s">
        <v>847</v>
      </c>
      <c r="K88" s="91" t="s">
        <v>296</v>
      </c>
      <c r="L88" s="89" t="s">
        <v>881</v>
      </c>
      <c r="M88" s="21"/>
      <c r="N88" s="22"/>
      <c r="O88" s="22"/>
      <c r="P88" s="22"/>
      <c r="Q88" s="22"/>
      <c r="R88" s="23"/>
    </row>
    <row r="89" spans="1:18" s="24" customFormat="1" ht="113.25" customHeight="1" x14ac:dyDescent="0.25">
      <c r="A89" s="88">
        <v>83</v>
      </c>
      <c r="B89" s="85" t="s">
        <v>481</v>
      </c>
      <c r="C89" s="91" t="s">
        <v>882</v>
      </c>
      <c r="D89" s="91" t="s">
        <v>138</v>
      </c>
      <c r="E89" s="91" t="s">
        <v>137</v>
      </c>
      <c r="F89" s="86" t="str">
        <f t="shared" si="1"/>
        <v>2003</v>
      </c>
      <c r="G89" s="91" t="s">
        <v>136</v>
      </c>
      <c r="H89" s="91" t="s">
        <v>135</v>
      </c>
      <c r="I89" s="20" t="s">
        <v>316</v>
      </c>
      <c r="J89" s="85" t="s">
        <v>847</v>
      </c>
      <c r="K89" s="91" t="s">
        <v>297</v>
      </c>
      <c r="L89" s="90" t="s">
        <v>330</v>
      </c>
      <c r="M89" s="21"/>
      <c r="N89" s="22"/>
      <c r="O89" s="22"/>
      <c r="P89" s="22"/>
      <c r="Q89" s="22"/>
      <c r="R89" s="23"/>
    </row>
    <row r="90" spans="1:18" s="24" customFormat="1" ht="113.25" customHeight="1" x14ac:dyDescent="0.25">
      <c r="A90" s="88">
        <v>84</v>
      </c>
      <c r="B90" s="85" t="s">
        <v>481</v>
      </c>
      <c r="C90" s="91" t="s">
        <v>882</v>
      </c>
      <c r="D90" s="91" t="s">
        <v>138</v>
      </c>
      <c r="E90" s="91" t="s">
        <v>137</v>
      </c>
      <c r="F90" s="86" t="str">
        <f t="shared" si="1"/>
        <v>2003</v>
      </c>
      <c r="G90" s="91" t="s">
        <v>136</v>
      </c>
      <c r="H90" s="91" t="s">
        <v>134</v>
      </c>
      <c r="I90" s="20" t="s">
        <v>316</v>
      </c>
      <c r="J90" s="85" t="s">
        <v>847</v>
      </c>
      <c r="K90" s="85" t="s">
        <v>572</v>
      </c>
      <c r="L90" s="89" t="s">
        <v>883</v>
      </c>
      <c r="M90" s="21"/>
      <c r="N90" s="22"/>
      <c r="O90" s="22"/>
      <c r="P90" s="22"/>
      <c r="Q90" s="22"/>
      <c r="R90" s="23"/>
    </row>
    <row r="91" spans="1:18" s="24" customFormat="1" ht="113.25" customHeight="1" x14ac:dyDescent="0.25">
      <c r="A91" s="88">
        <v>85</v>
      </c>
      <c r="B91" s="85" t="s">
        <v>481</v>
      </c>
      <c r="C91" s="91" t="s">
        <v>882</v>
      </c>
      <c r="D91" s="91" t="s">
        <v>138</v>
      </c>
      <c r="E91" s="91" t="s">
        <v>137</v>
      </c>
      <c r="F91" s="86" t="str">
        <f t="shared" si="1"/>
        <v>2003</v>
      </c>
      <c r="G91" s="91" t="s">
        <v>136</v>
      </c>
      <c r="H91" s="91" t="s">
        <v>133</v>
      </c>
      <c r="I91" s="20" t="s">
        <v>316</v>
      </c>
      <c r="J91" s="85" t="s">
        <v>722</v>
      </c>
      <c r="K91" s="91" t="s">
        <v>477</v>
      </c>
      <c r="L91" s="90" t="s">
        <v>478</v>
      </c>
      <c r="M91" s="21"/>
      <c r="N91" s="22"/>
      <c r="O91" s="22"/>
      <c r="P91" s="22"/>
      <c r="Q91" s="22"/>
      <c r="R91" s="23"/>
    </row>
    <row r="92" spans="1:18" s="24" customFormat="1" ht="113.25" customHeight="1" x14ac:dyDescent="0.25">
      <c r="A92" s="88">
        <v>86</v>
      </c>
      <c r="B92" s="85" t="s">
        <v>481</v>
      </c>
      <c r="C92" s="91" t="s">
        <v>132</v>
      </c>
      <c r="D92" s="91" t="s">
        <v>131</v>
      </c>
      <c r="E92" s="91" t="s">
        <v>327</v>
      </c>
      <c r="F92" s="86" t="str">
        <f t="shared" si="1"/>
        <v>2004</v>
      </c>
      <c r="G92" s="91" t="s">
        <v>80</v>
      </c>
      <c r="H92" s="91" t="s">
        <v>130</v>
      </c>
      <c r="I92" s="20" t="s">
        <v>316</v>
      </c>
      <c r="J92" s="85" t="s">
        <v>722</v>
      </c>
      <c r="K92" s="85" t="s">
        <v>870</v>
      </c>
      <c r="L92" s="89" t="s">
        <v>871</v>
      </c>
      <c r="M92" s="21"/>
      <c r="N92" s="22"/>
      <c r="O92" s="22"/>
      <c r="P92" s="22"/>
      <c r="Q92" s="22"/>
      <c r="R92" s="23"/>
    </row>
    <row r="93" spans="1:18" s="24" customFormat="1" ht="113.25" customHeight="1" x14ac:dyDescent="0.25">
      <c r="A93" s="88">
        <v>87</v>
      </c>
      <c r="B93" s="85" t="s">
        <v>481</v>
      </c>
      <c r="C93" s="91" t="s">
        <v>132</v>
      </c>
      <c r="D93" s="91" t="s">
        <v>131</v>
      </c>
      <c r="E93" s="91" t="s">
        <v>327</v>
      </c>
      <c r="F93" s="86" t="str">
        <f t="shared" si="1"/>
        <v>2004</v>
      </c>
      <c r="G93" s="91" t="s">
        <v>80</v>
      </c>
      <c r="H93" s="91" t="s">
        <v>129</v>
      </c>
      <c r="I93" s="20" t="s">
        <v>316</v>
      </c>
      <c r="J93" s="85" t="s">
        <v>722</v>
      </c>
      <c r="K93" s="91" t="s">
        <v>298</v>
      </c>
      <c r="L93" s="90" t="s">
        <v>331</v>
      </c>
      <c r="M93" s="21"/>
      <c r="N93" s="22"/>
      <c r="O93" s="22"/>
      <c r="P93" s="22"/>
      <c r="Q93" s="22"/>
      <c r="R93" s="23"/>
    </row>
    <row r="94" spans="1:18" s="24" customFormat="1" ht="113.25" customHeight="1" x14ac:dyDescent="0.25">
      <c r="A94" s="88">
        <v>88</v>
      </c>
      <c r="B94" s="85" t="s">
        <v>481</v>
      </c>
      <c r="C94" s="91" t="s">
        <v>132</v>
      </c>
      <c r="D94" s="91" t="s">
        <v>131</v>
      </c>
      <c r="E94" s="91" t="s">
        <v>327</v>
      </c>
      <c r="F94" s="86" t="str">
        <f t="shared" si="1"/>
        <v>2004</v>
      </c>
      <c r="G94" s="91" t="s">
        <v>80</v>
      </c>
      <c r="H94" s="91" t="s">
        <v>469</v>
      </c>
      <c r="I94" s="20" t="s">
        <v>316</v>
      </c>
      <c r="J94" s="85" t="s">
        <v>722</v>
      </c>
      <c r="K94" s="91" t="s">
        <v>292</v>
      </c>
      <c r="L94" s="90" t="s">
        <v>332</v>
      </c>
      <c r="M94" s="21"/>
      <c r="N94" s="22"/>
      <c r="O94" s="22"/>
      <c r="P94" s="22"/>
      <c r="Q94" s="22"/>
      <c r="R94" s="23"/>
    </row>
    <row r="95" spans="1:18" s="24" customFormat="1" ht="113.25" customHeight="1" x14ac:dyDescent="0.25">
      <c r="A95" s="88">
        <v>89</v>
      </c>
      <c r="B95" s="85" t="s">
        <v>481</v>
      </c>
      <c r="C95" s="91" t="s">
        <v>132</v>
      </c>
      <c r="D95" s="91" t="s">
        <v>131</v>
      </c>
      <c r="E95" s="91" t="s">
        <v>327</v>
      </c>
      <c r="F95" s="86" t="str">
        <f t="shared" si="1"/>
        <v>2004</v>
      </c>
      <c r="G95" s="91" t="s">
        <v>80</v>
      </c>
      <c r="H95" s="91" t="s">
        <v>128</v>
      </c>
      <c r="I95" s="20" t="s">
        <v>316</v>
      </c>
      <c r="J95" s="85" t="s">
        <v>722</v>
      </c>
      <c r="K95" s="91" t="s">
        <v>292</v>
      </c>
      <c r="L95" s="90" t="s">
        <v>585</v>
      </c>
      <c r="M95" s="21"/>
      <c r="N95" s="22"/>
      <c r="O95" s="22"/>
      <c r="P95" s="22"/>
      <c r="Q95" s="22"/>
      <c r="R95" s="23"/>
    </row>
    <row r="96" spans="1:18" s="24" customFormat="1" ht="113.25" customHeight="1" x14ac:dyDescent="0.25">
      <c r="A96" s="88">
        <v>90</v>
      </c>
      <c r="B96" s="85" t="s">
        <v>481</v>
      </c>
      <c r="C96" s="91" t="s">
        <v>105</v>
      </c>
      <c r="D96" s="91" t="s">
        <v>104</v>
      </c>
      <c r="E96" s="91" t="s">
        <v>324</v>
      </c>
      <c r="F96" s="86" t="str">
        <f t="shared" si="1"/>
        <v>2004</v>
      </c>
      <c r="G96" s="91" t="s">
        <v>0</v>
      </c>
      <c r="H96" s="91" t="s">
        <v>103</v>
      </c>
      <c r="I96" s="20" t="s">
        <v>316</v>
      </c>
      <c r="J96" s="85" t="s">
        <v>722</v>
      </c>
      <c r="K96" s="91" t="s">
        <v>302</v>
      </c>
      <c r="L96" s="90" t="s">
        <v>586</v>
      </c>
      <c r="M96" s="21"/>
      <c r="N96" s="22"/>
      <c r="O96" s="22"/>
      <c r="P96" s="22"/>
      <c r="Q96" s="22"/>
      <c r="R96" s="23"/>
    </row>
    <row r="97" spans="1:18" s="24" customFormat="1" ht="113.25" customHeight="1" x14ac:dyDescent="0.25">
      <c r="A97" s="88">
        <v>91</v>
      </c>
      <c r="B97" s="85" t="s">
        <v>446</v>
      </c>
      <c r="C97" s="85" t="s">
        <v>416</v>
      </c>
      <c r="D97" s="85" t="s">
        <v>4</v>
      </c>
      <c r="E97" s="85" t="s">
        <v>417</v>
      </c>
      <c r="F97" s="86">
        <v>2005</v>
      </c>
      <c r="G97" s="85" t="s">
        <v>265</v>
      </c>
      <c r="H97" s="85" t="s">
        <v>418</v>
      </c>
      <c r="I97" s="20" t="s">
        <v>316</v>
      </c>
      <c r="J97" s="85" t="s">
        <v>847</v>
      </c>
      <c r="K97" s="85" t="s">
        <v>572</v>
      </c>
      <c r="L97" s="89" t="s">
        <v>587</v>
      </c>
      <c r="M97" s="21"/>
      <c r="N97" s="22"/>
      <c r="O97" s="22"/>
      <c r="P97" s="22"/>
      <c r="Q97" s="22"/>
      <c r="R97" s="23"/>
    </row>
    <row r="98" spans="1:18" s="24" customFormat="1" ht="113.25" customHeight="1" x14ac:dyDescent="0.25">
      <c r="A98" s="88">
        <v>92</v>
      </c>
      <c r="B98" s="85" t="s">
        <v>481</v>
      </c>
      <c r="C98" s="91" t="s">
        <v>127</v>
      </c>
      <c r="D98" s="91" t="s">
        <v>126</v>
      </c>
      <c r="E98" s="91" t="s">
        <v>125</v>
      </c>
      <c r="F98" s="86" t="str">
        <f>RIGHT(E98,4)</f>
        <v>2005</v>
      </c>
      <c r="G98" s="91" t="s">
        <v>41</v>
      </c>
      <c r="H98" s="91" t="s">
        <v>124</v>
      </c>
      <c r="I98" s="20" t="s">
        <v>316</v>
      </c>
      <c r="J98" s="85" t="s">
        <v>722</v>
      </c>
      <c r="K98" s="91" t="s">
        <v>288</v>
      </c>
      <c r="L98" s="90" t="s">
        <v>884</v>
      </c>
      <c r="M98" s="21"/>
      <c r="N98" s="22"/>
      <c r="O98" s="22"/>
      <c r="P98" s="22"/>
      <c r="Q98" s="22"/>
      <c r="R98" s="23"/>
    </row>
    <row r="99" spans="1:18" s="24" customFormat="1" ht="113.25" customHeight="1" x14ac:dyDescent="0.25">
      <c r="A99" s="88">
        <v>93</v>
      </c>
      <c r="B99" s="85" t="s">
        <v>445</v>
      </c>
      <c r="C99" s="85" t="s">
        <v>414</v>
      </c>
      <c r="D99" s="85" t="s">
        <v>4</v>
      </c>
      <c r="E99" s="85" t="s">
        <v>415</v>
      </c>
      <c r="F99" s="86">
        <v>2006</v>
      </c>
      <c r="G99" s="85" t="s">
        <v>265</v>
      </c>
      <c r="H99" s="85" t="s">
        <v>591</v>
      </c>
      <c r="I99" s="20" t="s">
        <v>316</v>
      </c>
      <c r="J99" s="87" t="s">
        <v>847</v>
      </c>
      <c r="K99" s="91" t="s">
        <v>297</v>
      </c>
      <c r="L99" s="90" t="s">
        <v>330</v>
      </c>
      <c r="M99" s="21"/>
      <c r="N99" s="22"/>
      <c r="O99" s="22"/>
      <c r="P99" s="22"/>
      <c r="Q99" s="22"/>
      <c r="R99" s="23"/>
    </row>
    <row r="100" spans="1:18" s="24" customFormat="1" ht="113.25" customHeight="1" x14ac:dyDescent="0.25">
      <c r="A100" s="88">
        <v>94</v>
      </c>
      <c r="B100" s="85" t="s">
        <v>481</v>
      </c>
      <c r="C100" s="91" t="s">
        <v>123</v>
      </c>
      <c r="D100" s="91" t="s">
        <v>108</v>
      </c>
      <c r="E100" s="91" t="s">
        <v>122</v>
      </c>
      <c r="F100" s="86" t="str">
        <f>RIGHT(E100,4)</f>
        <v>2006</v>
      </c>
      <c r="G100" s="91" t="s">
        <v>121</v>
      </c>
      <c r="H100" s="91" t="s">
        <v>120</v>
      </c>
      <c r="I100" s="20" t="s">
        <v>316</v>
      </c>
      <c r="J100" s="85" t="s">
        <v>729</v>
      </c>
      <c r="K100" s="91" t="s">
        <v>588</v>
      </c>
      <c r="L100" s="90" t="s">
        <v>885</v>
      </c>
      <c r="M100" s="21"/>
      <c r="N100" s="22"/>
      <c r="O100" s="22"/>
      <c r="P100" s="22"/>
      <c r="Q100" s="22"/>
      <c r="R100" s="23"/>
    </row>
    <row r="101" spans="1:18" s="24" customFormat="1" ht="113.25" customHeight="1" x14ac:dyDescent="0.25">
      <c r="A101" s="88">
        <v>95</v>
      </c>
      <c r="B101" s="85" t="s">
        <v>481</v>
      </c>
      <c r="C101" s="91" t="s">
        <v>261</v>
      </c>
      <c r="D101" s="91" t="s">
        <v>93</v>
      </c>
      <c r="E101" s="91" t="s">
        <v>47</v>
      </c>
      <c r="F101" s="86" t="str">
        <f>RIGHT(E101,4)</f>
        <v>2006</v>
      </c>
      <c r="G101" s="91" t="s">
        <v>262</v>
      </c>
      <c r="H101" s="91" t="s">
        <v>263</v>
      </c>
      <c r="I101" s="20" t="s">
        <v>316</v>
      </c>
      <c r="J101" s="85" t="s">
        <v>1343</v>
      </c>
      <c r="K101" s="91" t="s">
        <v>299</v>
      </c>
      <c r="L101" s="90" t="s">
        <v>589</v>
      </c>
      <c r="M101" s="21"/>
      <c r="N101" s="22"/>
      <c r="O101" s="22"/>
      <c r="P101" s="22"/>
      <c r="Q101" s="22"/>
      <c r="R101" s="23"/>
    </row>
    <row r="102" spans="1:18" s="24" customFormat="1" ht="113.25" customHeight="1" x14ac:dyDescent="0.25">
      <c r="A102" s="88">
        <v>96</v>
      </c>
      <c r="B102" s="85" t="s">
        <v>481</v>
      </c>
      <c r="C102" s="91" t="s">
        <v>116</v>
      </c>
      <c r="D102" s="91" t="s">
        <v>93</v>
      </c>
      <c r="E102" s="91" t="s">
        <v>115</v>
      </c>
      <c r="F102" s="86" t="str">
        <f>RIGHT(E102,4)</f>
        <v>2006</v>
      </c>
      <c r="G102" s="91" t="s">
        <v>0</v>
      </c>
      <c r="H102" s="91" t="s">
        <v>114</v>
      </c>
      <c r="I102" s="20" t="s">
        <v>316</v>
      </c>
      <c r="J102" s="85" t="s">
        <v>847</v>
      </c>
      <c r="K102" s="91" t="s">
        <v>301</v>
      </c>
      <c r="L102" s="90" t="s">
        <v>886</v>
      </c>
      <c r="M102" s="21"/>
      <c r="N102" s="22"/>
      <c r="O102" s="22"/>
      <c r="P102" s="22"/>
      <c r="Q102" s="22"/>
      <c r="R102" s="23"/>
    </row>
    <row r="103" spans="1:18" s="24" customFormat="1" ht="113.25" customHeight="1" x14ac:dyDescent="0.25">
      <c r="A103" s="88">
        <v>97</v>
      </c>
      <c r="B103" s="85" t="s">
        <v>481</v>
      </c>
      <c r="C103" s="91" t="s">
        <v>113</v>
      </c>
      <c r="D103" s="91" t="s">
        <v>4</v>
      </c>
      <c r="E103" s="91" t="s">
        <v>112</v>
      </c>
      <c r="F103" s="86" t="str">
        <f>RIGHT(E103,4)</f>
        <v>2006</v>
      </c>
      <c r="G103" s="91" t="s">
        <v>111</v>
      </c>
      <c r="H103" s="91" t="s">
        <v>110</v>
      </c>
      <c r="I103" s="20" t="s">
        <v>316</v>
      </c>
      <c r="J103" s="85" t="s">
        <v>730</v>
      </c>
      <c r="K103" s="91" t="s">
        <v>590</v>
      </c>
      <c r="L103" s="90"/>
      <c r="M103" s="21"/>
      <c r="N103" s="22"/>
      <c r="O103" s="22"/>
      <c r="P103" s="22"/>
      <c r="Q103" s="22"/>
      <c r="R103" s="23"/>
    </row>
    <row r="104" spans="1:18" s="24" customFormat="1" ht="113.25" customHeight="1" x14ac:dyDescent="0.25">
      <c r="A104" s="88">
        <v>98</v>
      </c>
      <c r="B104" s="85" t="s">
        <v>481</v>
      </c>
      <c r="C104" s="91" t="s">
        <v>49</v>
      </c>
      <c r="D104" s="91" t="s">
        <v>48</v>
      </c>
      <c r="E104" s="91" t="s">
        <v>47</v>
      </c>
      <c r="F104" s="86" t="str">
        <f>RIGHT(E104,4)</f>
        <v>2006</v>
      </c>
      <c r="G104" s="91" t="s">
        <v>1</v>
      </c>
      <c r="H104" s="91" t="s">
        <v>46</v>
      </c>
      <c r="I104" s="20" t="s">
        <v>316</v>
      </c>
      <c r="J104" s="85" t="s">
        <v>722</v>
      </c>
      <c r="K104" s="91" t="s">
        <v>588</v>
      </c>
      <c r="L104" s="90" t="s">
        <v>885</v>
      </c>
      <c r="M104" s="21"/>
      <c r="N104" s="22"/>
      <c r="O104" s="22"/>
      <c r="P104" s="22"/>
      <c r="Q104" s="22"/>
      <c r="R104" s="23"/>
    </row>
    <row r="105" spans="1:18" s="24" customFormat="1" ht="113.25" customHeight="1" x14ac:dyDescent="0.25">
      <c r="A105" s="88">
        <v>99</v>
      </c>
      <c r="B105" s="85" t="s">
        <v>444</v>
      </c>
      <c r="C105" s="97" t="s">
        <v>412</v>
      </c>
      <c r="D105" s="85" t="s">
        <v>4</v>
      </c>
      <c r="E105" s="85" t="s">
        <v>413</v>
      </c>
      <c r="F105" s="86">
        <v>2007</v>
      </c>
      <c r="G105" s="85" t="s">
        <v>265</v>
      </c>
      <c r="H105" s="98" t="s">
        <v>817</v>
      </c>
      <c r="I105" s="20" t="s">
        <v>316</v>
      </c>
      <c r="J105" s="87" t="s">
        <v>847</v>
      </c>
      <c r="K105" s="91" t="s">
        <v>297</v>
      </c>
      <c r="L105" s="90" t="s">
        <v>330</v>
      </c>
      <c r="M105" s="21"/>
      <c r="N105" s="22"/>
      <c r="O105" s="22"/>
      <c r="P105" s="22"/>
      <c r="Q105" s="22"/>
      <c r="R105" s="23"/>
    </row>
    <row r="106" spans="1:18" ht="113.25" customHeight="1" x14ac:dyDescent="0.25">
      <c r="A106" s="88">
        <v>100</v>
      </c>
      <c r="B106" s="85" t="s">
        <v>481</v>
      </c>
      <c r="C106" s="91" t="s">
        <v>109</v>
      </c>
      <c r="D106" s="91" t="s">
        <v>108</v>
      </c>
      <c r="E106" s="91" t="s">
        <v>107</v>
      </c>
      <c r="F106" s="86" t="str">
        <f t="shared" ref="F106:F113" si="2">RIGHT(E106,4)</f>
        <v>2007</v>
      </c>
      <c r="G106" s="91" t="s">
        <v>106</v>
      </c>
      <c r="H106" s="91" t="s">
        <v>887</v>
      </c>
      <c r="I106" s="20" t="s">
        <v>316</v>
      </c>
      <c r="J106" s="87" t="s">
        <v>847</v>
      </c>
      <c r="K106" s="91" t="s">
        <v>301</v>
      </c>
      <c r="L106" s="90" t="s">
        <v>592</v>
      </c>
      <c r="M106" s="11"/>
    </row>
    <row r="107" spans="1:18" ht="113.25" customHeight="1" x14ac:dyDescent="0.25">
      <c r="A107" s="88">
        <v>101</v>
      </c>
      <c r="B107" s="85" t="s">
        <v>481</v>
      </c>
      <c r="C107" s="91" t="s">
        <v>102</v>
      </c>
      <c r="D107" s="91" t="s">
        <v>93</v>
      </c>
      <c r="E107" s="91" t="s">
        <v>101</v>
      </c>
      <c r="F107" s="86" t="str">
        <f t="shared" si="2"/>
        <v>2007</v>
      </c>
      <c r="G107" s="91" t="s">
        <v>80</v>
      </c>
      <c r="H107" s="91" t="s">
        <v>100</v>
      </c>
      <c r="I107" s="20" t="s">
        <v>316</v>
      </c>
      <c r="J107" s="85" t="s">
        <v>722</v>
      </c>
      <c r="K107" s="91" t="s">
        <v>888</v>
      </c>
      <c r="L107" s="90" t="s">
        <v>889</v>
      </c>
      <c r="M107" s="11"/>
    </row>
    <row r="108" spans="1:18" ht="113.25" customHeight="1" x14ac:dyDescent="0.25">
      <c r="A108" s="88">
        <v>102</v>
      </c>
      <c r="B108" s="85" t="s">
        <v>481</v>
      </c>
      <c r="C108" s="91" t="s">
        <v>468</v>
      </c>
      <c r="D108" s="91" t="s">
        <v>93</v>
      </c>
      <c r="E108" s="91" t="s">
        <v>95</v>
      </c>
      <c r="F108" s="86" t="str">
        <f t="shared" si="2"/>
        <v>2007</v>
      </c>
      <c r="G108" s="91" t="s">
        <v>80</v>
      </c>
      <c r="H108" s="91" t="s">
        <v>890</v>
      </c>
      <c r="I108" s="20" t="s">
        <v>316</v>
      </c>
      <c r="J108" s="85" t="s">
        <v>722</v>
      </c>
      <c r="K108" s="91" t="s">
        <v>891</v>
      </c>
      <c r="L108" s="90" t="s">
        <v>892</v>
      </c>
      <c r="M108" s="11"/>
    </row>
    <row r="109" spans="1:18" ht="113.25" customHeight="1" x14ac:dyDescent="0.25">
      <c r="A109" s="88">
        <v>103</v>
      </c>
      <c r="B109" s="85" t="s">
        <v>481</v>
      </c>
      <c r="C109" s="91" t="s">
        <v>94</v>
      </c>
      <c r="D109" s="91" t="s">
        <v>93</v>
      </c>
      <c r="E109" s="91" t="s">
        <v>92</v>
      </c>
      <c r="F109" s="86" t="str">
        <f t="shared" si="2"/>
        <v>2007</v>
      </c>
      <c r="G109" s="91" t="s">
        <v>0</v>
      </c>
      <c r="H109" s="91" t="s">
        <v>91</v>
      </c>
      <c r="I109" s="20" t="s">
        <v>316</v>
      </c>
      <c r="J109" s="85" t="s">
        <v>722</v>
      </c>
      <c r="K109" s="91" t="s">
        <v>893</v>
      </c>
      <c r="L109" s="90" t="s">
        <v>894</v>
      </c>
      <c r="M109" s="11"/>
    </row>
    <row r="110" spans="1:18" ht="113.25" customHeight="1" x14ac:dyDescent="0.25">
      <c r="A110" s="88">
        <v>104</v>
      </c>
      <c r="B110" s="85" t="s">
        <v>481</v>
      </c>
      <c r="C110" s="91" t="s">
        <v>90</v>
      </c>
      <c r="D110" s="91" t="s">
        <v>89</v>
      </c>
      <c r="E110" s="94" t="s">
        <v>88</v>
      </c>
      <c r="F110" s="86" t="str">
        <f t="shared" si="2"/>
        <v>2008</v>
      </c>
      <c r="G110" s="99" t="s">
        <v>87</v>
      </c>
      <c r="H110" s="94" t="s">
        <v>895</v>
      </c>
      <c r="I110" s="20" t="s">
        <v>316</v>
      </c>
      <c r="J110" s="87" t="s">
        <v>847</v>
      </c>
      <c r="K110" s="91" t="s">
        <v>731</v>
      </c>
      <c r="L110" s="90" t="s">
        <v>593</v>
      </c>
      <c r="M110" s="11"/>
    </row>
    <row r="111" spans="1:18" ht="113.25" customHeight="1" x14ac:dyDescent="0.25">
      <c r="A111" s="88">
        <v>105</v>
      </c>
      <c r="B111" s="85" t="s">
        <v>481</v>
      </c>
      <c r="C111" s="91" t="s">
        <v>86</v>
      </c>
      <c r="D111" s="91" t="s">
        <v>82</v>
      </c>
      <c r="E111" s="94" t="s">
        <v>85</v>
      </c>
      <c r="F111" s="86" t="str">
        <f t="shared" si="2"/>
        <v>2008</v>
      </c>
      <c r="G111" s="91" t="s">
        <v>84</v>
      </c>
      <c r="H111" s="91" t="s">
        <v>896</v>
      </c>
      <c r="I111" s="20" t="s">
        <v>316</v>
      </c>
      <c r="J111" s="85" t="s">
        <v>729</v>
      </c>
      <c r="K111" s="91" t="s">
        <v>291</v>
      </c>
      <c r="L111" s="90"/>
      <c r="M111" s="11"/>
    </row>
    <row r="112" spans="1:18" ht="113.25" customHeight="1" x14ac:dyDescent="0.25">
      <c r="A112" s="88">
        <v>106</v>
      </c>
      <c r="B112" s="85" t="s">
        <v>481</v>
      </c>
      <c r="C112" s="91" t="s">
        <v>83</v>
      </c>
      <c r="D112" s="91" t="s">
        <v>82</v>
      </c>
      <c r="E112" s="94" t="s">
        <v>81</v>
      </c>
      <c r="F112" s="86" t="str">
        <f t="shared" si="2"/>
        <v>2008</v>
      </c>
      <c r="G112" s="91" t="s">
        <v>80</v>
      </c>
      <c r="H112" s="91" t="s">
        <v>897</v>
      </c>
      <c r="I112" s="20" t="s">
        <v>316</v>
      </c>
      <c r="J112" s="85" t="s">
        <v>729</v>
      </c>
      <c r="K112" s="91" t="s">
        <v>898</v>
      </c>
      <c r="L112" s="90" t="s">
        <v>571</v>
      </c>
      <c r="M112" s="11"/>
    </row>
    <row r="113" spans="1:13" ht="113.25" customHeight="1" x14ac:dyDescent="0.25">
      <c r="A113" s="88">
        <v>107</v>
      </c>
      <c r="B113" s="85" t="s">
        <v>481</v>
      </c>
      <c r="C113" s="85" t="s">
        <v>19</v>
      </c>
      <c r="D113" s="85" t="s">
        <v>2</v>
      </c>
      <c r="E113" s="85" t="s">
        <v>18</v>
      </c>
      <c r="F113" s="86" t="str">
        <f t="shared" si="2"/>
        <v>2008</v>
      </c>
      <c r="G113" s="85" t="s">
        <v>17</v>
      </c>
      <c r="H113" s="85" t="s">
        <v>16</v>
      </c>
      <c r="I113" s="20" t="s">
        <v>316</v>
      </c>
      <c r="J113" s="85" t="s">
        <v>899</v>
      </c>
      <c r="K113" s="85" t="s">
        <v>900</v>
      </c>
      <c r="L113" s="89" t="s">
        <v>736</v>
      </c>
      <c r="M113" s="11"/>
    </row>
    <row r="114" spans="1:13" ht="113.25" customHeight="1" x14ac:dyDescent="0.25">
      <c r="A114" s="88">
        <v>108</v>
      </c>
      <c r="B114" s="85" t="s">
        <v>368</v>
      </c>
      <c r="C114" s="85" t="s">
        <v>369</v>
      </c>
      <c r="D114" s="85" t="s">
        <v>2</v>
      </c>
      <c r="E114" s="85" t="s">
        <v>370</v>
      </c>
      <c r="F114" s="86">
        <v>2009</v>
      </c>
      <c r="G114" s="85" t="s">
        <v>265</v>
      </c>
      <c r="H114" s="85" t="s">
        <v>371</v>
      </c>
      <c r="I114" s="20" t="s">
        <v>316</v>
      </c>
      <c r="J114" s="85" t="s">
        <v>722</v>
      </c>
      <c r="K114" s="85" t="s">
        <v>733</v>
      </c>
      <c r="L114" s="89" t="s">
        <v>733</v>
      </c>
      <c r="M114" s="11"/>
    </row>
    <row r="115" spans="1:13" ht="113.25" customHeight="1" x14ac:dyDescent="0.25">
      <c r="A115" s="88">
        <v>109</v>
      </c>
      <c r="B115" s="85" t="s">
        <v>375</v>
      </c>
      <c r="C115" s="85" t="s">
        <v>376</v>
      </c>
      <c r="D115" s="85" t="s">
        <v>2</v>
      </c>
      <c r="E115" s="85" t="s">
        <v>377</v>
      </c>
      <c r="F115" s="86">
        <v>2009</v>
      </c>
      <c r="G115" s="85" t="s">
        <v>265</v>
      </c>
      <c r="H115" s="85" t="s">
        <v>378</v>
      </c>
      <c r="I115" s="20" t="s">
        <v>316</v>
      </c>
      <c r="J115" s="85" t="s">
        <v>729</v>
      </c>
      <c r="K115" s="85" t="s">
        <v>901</v>
      </c>
      <c r="L115" s="89" t="s">
        <v>902</v>
      </c>
      <c r="M115" s="11"/>
    </row>
    <row r="116" spans="1:13" ht="113.25" customHeight="1" x14ac:dyDescent="0.25">
      <c r="A116" s="88">
        <v>110</v>
      </c>
      <c r="B116" s="85" t="s">
        <v>481</v>
      </c>
      <c r="C116" s="91" t="s">
        <v>78</v>
      </c>
      <c r="D116" s="91" t="s">
        <v>24</v>
      </c>
      <c r="E116" s="94" t="s">
        <v>77</v>
      </c>
      <c r="F116" s="86" t="str">
        <f>RIGHT(E116,4)</f>
        <v>2009</v>
      </c>
      <c r="G116" s="91" t="s">
        <v>1</v>
      </c>
      <c r="H116" s="91" t="s">
        <v>76</v>
      </c>
      <c r="I116" s="20" t="s">
        <v>316</v>
      </c>
      <c r="J116" s="96" t="s">
        <v>847</v>
      </c>
      <c r="K116" s="91" t="s">
        <v>900</v>
      </c>
      <c r="L116" s="90" t="s">
        <v>903</v>
      </c>
      <c r="M116" s="11"/>
    </row>
    <row r="117" spans="1:13" ht="113.25" customHeight="1" x14ac:dyDescent="0.25">
      <c r="A117" s="88">
        <v>111</v>
      </c>
      <c r="B117" s="85" t="s">
        <v>481</v>
      </c>
      <c r="C117" s="91" t="s">
        <v>75</v>
      </c>
      <c r="D117" s="91" t="s">
        <v>93</v>
      </c>
      <c r="E117" s="91" t="s">
        <v>74</v>
      </c>
      <c r="F117" s="86" t="str">
        <f>RIGHT(E117,4)</f>
        <v>2009</v>
      </c>
      <c r="G117" s="91" t="s">
        <v>73</v>
      </c>
      <c r="H117" s="91" t="s">
        <v>72</v>
      </c>
      <c r="I117" s="20" t="s">
        <v>316</v>
      </c>
      <c r="J117" s="91" t="s">
        <v>729</v>
      </c>
      <c r="K117" s="91" t="s">
        <v>732</v>
      </c>
      <c r="L117" s="90" t="s">
        <v>904</v>
      </c>
      <c r="M117" s="11"/>
    </row>
    <row r="118" spans="1:13" ht="113.25" customHeight="1" x14ac:dyDescent="0.25">
      <c r="A118" s="88">
        <v>112</v>
      </c>
      <c r="B118" s="85" t="s">
        <v>481</v>
      </c>
      <c r="C118" s="91" t="s">
        <v>71</v>
      </c>
      <c r="D118" s="91" t="s">
        <v>70</v>
      </c>
      <c r="E118" s="91" t="s">
        <v>69</v>
      </c>
      <c r="F118" s="86" t="str">
        <f>RIGHT(E118,4)</f>
        <v>2009</v>
      </c>
      <c r="G118" s="91" t="s">
        <v>68</v>
      </c>
      <c r="H118" s="91" t="s">
        <v>67</v>
      </c>
      <c r="I118" s="20" t="s">
        <v>316</v>
      </c>
      <c r="J118" s="96" t="s">
        <v>722</v>
      </c>
      <c r="K118" s="91" t="s">
        <v>304</v>
      </c>
      <c r="L118" s="90" t="s">
        <v>858</v>
      </c>
      <c r="M118" s="11"/>
    </row>
    <row r="119" spans="1:13" ht="113.25" customHeight="1" x14ac:dyDescent="0.25">
      <c r="A119" s="88">
        <v>113</v>
      </c>
      <c r="B119" s="85" t="s">
        <v>481</v>
      </c>
      <c r="C119" s="85" t="s">
        <v>244</v>
      </c>
      <c r="D119" s="85" t="s">
        <v>2</v>
      </c>
      <c r="E119" s="85" t="s">
        <v>243</v>
      </c>
      <c r="F119" s="86" t="str">
        <f>RIGHT(E119,4)</f>
        <v>2009</v>
      </c>
      <c r="G119" s="85" t="s">
        <v>245</v>
      </c>
      <c r="H119" s="85" t="s">
        <v>246</v>
      </c>
      <c r="I119" s="20" t="s">
        <v>316</v>
      </c>
      <c r="J119" s="85" t="s">
        <v>722</v>
      </c>
      <c r="K119" s="85" t="s">
        <v>310</v>
      </c>
      <c r="L119" s="89" t="s">
        <v>905</v>
      </c>
      <c r="M119" s="11"/>
    </row>
    <row r="120" spans="1:13" ht="113.25" customHeight="1" x14ac:dyDescent="0.25">
      <c r="A120" s="88">
        <v>114</v>
      </c>
      <c r="B120" s="85" t="s">
        <v>375</v>
      </c>
      <c r="C120" s="85" t="s">
        <v>379</v>
      </c>
      <c r="D120" s="85" t="s">
        <v>2</v>
      </c>
      <c r="E120" s="85" t="s">
        <v>380</v>
      </c>
      <c r="F120" s="86">
        <v>2010</v>
      </c>
      <c r="G120" s="85" t="s">
        <v>265</v>
      </c>
      <c r="H120" s="85" t="s">
        <v>906</v>
      </c>
      <c r="I120" s="20" t="s">
        <v>316</v>
      </c>
      <c r="J120" s="85" t="s">
        <v>722</v>
      </c>
      <c r="K120" s="85" t="s">
        <v>901</v>
      </c>
      <c r="L120" s="89"/>
      <c r="M120" s="11"/>
    </row>
    <row r="121" spans="1:13" ht="113.25" customHeight="1" x14ac:dyDescent="0.25">
      <c r="A121" s="88">
        <v>115</v>
      </c>
      <c r="B121" s="85" t="s">
        <v>449</v>
      </c>
      <c r="C121" s="85" t="s">
        <v>431</v>
      </c>
      <c r="D121" s="85" t="s">
        <v>2</v>
      </c>
      <c r="E121" s="85" t="s">
        <v>432</v>
      </c>
      <c r="F121" s="86">
        <v>2010</v>
      </c>
      <c r="G121" s="85" t="s">
        <v>434</v>
      </c>
      <c r="H121" s="85" t="s">
        <v>433</v>
      </c>
      <c r="I121" s="20" t="s">
        <v>316</v>
      </c>
      <c r="J121" s="85" t="s">
        <v>722</v>
      </c>
      <c r="K121" s="85" t="s">
        <v>455</v>
      </c>
      <c r="L121" s="89" t="s">
        <v>907</v>
      </c>
      <c r="M121" s="11"/>
    </row>
    <row r="122" spans="1:13" ht="113.25" customHeight="1" x14ac:dyDescent="0.25">
      <c r="A122" s="88">
        <v>116</v>
      </c>
      <c r="B122" s="85" t="s">
        <v>481</v>
      </c>
      <c r="C122" s="91" t="s">
        <v>99</v>
      </c>
      <c r="D122" s="91" t="s">
        <v>98</v>
      </c>
      <c r="E122" s="91" t="s">
        <v>325</v>
      </c>
      <c r="F122" s="86" t="str">
        <f>RIGHT(E122,4)</f>
        <v>2010</v>
      </c>
      <c r="G122" s="91" t="s">
        <v>97</v>
      </c>
      <c r="H122" s="91" t="s">
        <v>470</v>
      </c>
      <c r="I122" s="20" t="s">
        <v>316</v>
      </c>
      <c r="J122" s="85" t="s">
        <v>729</v>
      </c>
      <c r="K122" s="91" t="s">
        <v>908</v>
      </c>
      <c r="L122" s="90" t="s">
        <v>333</v>
      </c>
      <c r="M122" s="11"/>
    </row>
    <row r="123" spans="1:13" ht="113.25" customHeight="1" x14ac:dyDescent="0.25">
      <c r="A123" s="88">
        <v>117</v>
      </c>
      <c r="B123" s="85" t="s">
        <v>481</v>
      </c>
      <c r="C123" s="91" t="s">
        <v>65</v>
      </c>
      <c r="D123" s="91" t="s">
        <v>2</v>
      </c>
      <c r="E123" s="91" t="s">
        <v>64</v>
      </c>
      <c r="F123" s="86" t="str">
        <f>RIGHT(E123,4)</f>
        <v>2010</v>
      </c>
      <c r="G123" s="91" t="s">
        <v>63</v>
      </c>
      <c r="H123" s="91" t="s">
        <v>257</v>
      </c>
      <c r="I123" s="20" t="s">
        <v>316</v>
      </c>
      <c r="J123" s="85" t="s">
        <v>729</v>
      </c>
      <c r="K123" s="91" t="s">
        <v>734</v>
      </c>
      <c r="L123" s="90" t="s">
        <v>592</v>
      </c>
      <c r="M123" s="11"/>
    </row>
    <row r="124" spans="1:13" ht="113.25" customHeight="1" x14ac:dyDescent="0.25">
      <c r="A124" s="88">
        <v>118</v>
      </c>
      <c r="B124" s="85" t="s">
        <v>481</v>
      </c>
      <c r="C124" s="91" t="s">
        <v>62</v>
      </c>
      <c r="D124" s="91" t="s">
        <v>2</v>
      </c>
      <c r="E124" s="91" t="s">
        <v>61</v>
      </c>
      <c r="F124" s="86" t="str">
        <f>RIGHT(E124,4)</f>
        <v>2010</v>
      </c>
      <c r="G124" s="91" t="s">
        <v>909</v>
      </c>
      <c r="H124" s="91" t="s">
        <v>60</v>
      </c>
      <c r="I124" s="20" t="s">
        <v>316</v>
      </c>
      <c r="J124" s="85" t="s">
        <v>729</v>
      </c>
      <c r="K124" s="91" t="s">
        <v>307</v>
      </c>
      <c r="L124" s="90" t="s">
        <v>910</v>
      </c>
      <c r="M124" s="11"/>
    </row>
    <row r="125" spans="1:13" ht="113.25" customHeight="1" x14ac:dyDescent="0.25">
      <c r="A125" s="88">
        <v>119</v>
      </c>
      <c r="B125" s="85" t="s">
        <v>481</v>
      </c>
      <c r="C125" s="91" t="s">
        <v>45</v>
      </c>
      <c r="D125" s="91" t="s">
        <v>42</v>
      </c>
      <c r="E125" s="91" t="s">
        <v>44</v>
      </c>
      <c r="F125" s="86" t="str">
        <f>RIGHT(E125,4)</f>
        <v>2010</v>
      </c>
      <c r="G125" s="91" t="s">
        <v>911</v>
      </c>
      <c r="H125" s="91" t="s">
        <v>43</v>
      </c>
      <c r="I125" s="20" t="s">
        <v>316</v>
      </c>
      <c r="J125" s="85" t="s">
        <v>735</v>
      </c>
      <c r="K125" s="91" t="s">
        <v>309</v>
      </c>
      <c r="L125" s="90" t="s">
        <v>334</v>
      </c>
      <c r="M125" s="11"/>
    </row>
    <row r="126" spans="1:13" ht="113.25" customHeight="1" x14ac:dyDescent="0.25">
      <c r="A126" s="88">
        <v>120</v>
      </c>
      <c r="B126" s="85" t="s">
        <v>375</v>
      </c>
      <c r="C126" s="85" t="s">
        <v>600</v>
      </c>
      <c r="D126" s="85" t="s">
        <v>2</v>
      </c>
      <c r="E126" s="85" t="s">
        <v>601</v>
      </c>
      <c r="F126" s="86">
        <v>2011</v>
      </c>
      <c r="G126" s="85" t="s">
        <v>306</v>
      </c>
      <c r="H126" s="85" t="s">
        <v>602</v>
      </c>
      <c r="I126" s="20" t="s">
        <v>316</v>
      </c>
      <c r="J126" s="85" t="s">
        <v>847</v>
      </c>
      <c r="K126" s="85" t="s">
        <v>912</v>
      </c>
      <c r="L126" s="89" t="s">
        <v>592</v>
      </c>
      <c r="M126" s="11"/>
    </row>
    <row r="127" spans="1:13" ht="113.25" customHeight="1" x14ac:dyDescent="0.25">
      <c r="A127" s="88">
        <v>121</v>
      </c>
      <c r="B127" s="85" t="s">
        <v>375</v>
      </c>
      <c r="C127" s="85" t="s">
        <v>603</v>
      </c>
      <c r="D127" s="85" t="s">
        <v>2</v>
      </c>
      <c r="E127" s="85" t="s">
        <v>604</v>
      </c>
      <c r="F127" s="86">
        <v>2011</v>
      </c>
      <c r="G127" s="85" t="s">
        <v>306</v>
      </c>
      <c r="H127" s="85" t="s">
        <v>605</v>
      </c>
      <c r="I127" s="20" t="s">
        <v>316</v>
      </c>
      <c r="J127" s="85" t="s">
        <v>722</v>
      </c>
      <c r="K127" s="85" t="s">
        <v>737</v>
      </c>
      <c r="L127" s="89" t="s">
        <v>769</v>
      </c>
      <c r="M127" s="11"/>
    </row>
    <row r="128" spans="1:13" ht="113.25" customHeight="1" x14ac:dyDescent="0.25">
      <c r="A128" s="88">
        <v>122</v>
      </c>
      <c r="B128" s="85" t="s">
        <v>449</v>
      </c>
      <c r="C128" s="85" t="s">
        <v>428</v>
      </c>
      <c r="D128" s="85" t="s">
        <v>2</v>
      </c>
      <c r="E128" s="85" t="s">
        <v>429</v>
      </c>
      <c r="F128" s="86">
        <v>2011</v>
      </c>
      <c r="G128" s="85" t="s">
        <v>306</v>
      </c>
      <c r="H128" s="85" t="s">
        <v>430</v>
      </c>
      <c r="I128" s="20" t="s">
        <v>316</v>
      </c>
      <c r="J128" s="85" t="s">
        <v>722</v>
      </c>
      <c r="K128" s="85" t="s">
        <v>913</v>
      </c>
      <c r="L128" s="89" t="s">
        <v>736</v>
      </c>
      <c r="M128" s="11"/>
    </row>
    <row r="129" spans="1:13" ht="113.25" customHeight="1" x14ac:dyDescent="0.25">
      <c r="A129" s="88">
        <v>123</v>
      </c>
      <c r="B129" s="85" t="s">
        <v>612</v>
      </c>
      <c r="C129" s="85" t="s">
        <v>614</v>
      </c>
      <c r="D129" s="85" t="s">
        <v>2</v>
      </c>
      <c r="E129" s="85" t="s">
        <v>613</v>
      </c>
      <c r="F129" s="86">
        <v>2012</v>
      </c>
      <c r="G129" s="85" t="s">
        <v>615</v>
      </c>
      <c r="H129" s="85" t="s">
        <v>616</v>
      </c>
      <c r="I129" s="20" t="s">
        <v>316</v>
      </c>
      <c r="J129" s="85" t="s">
        <v>722</v>
      </c>
      <c r="K129" s="85" t="s">
        <v>914</v>
      </c>
      <c r="L129" s="89" t="s">
        <v>738</v>
      </c>
      <c r="M129" s="11"/>
    </row>
    <row r="130" spans="1:13" ht="113.25" customHeight="1" x14ac:dyDescent="0.25">
      <c r="A130" s="88">
        <v>124</v>
      </c>
      <c r="B130" s="85" t="s">
        <v>481</v>
      </c>
      <c r="C130" s="97" t="s">
        <v>365</v>
      </c>
      <c r="D130" s="85" t="s">
        <v>2</v>
      </c>
      <c r="E130" s="85" t="s">
        <v>366</v>
      </c>
      <c r="F130" s="86">
        <v>2012</v>
      </c>
      <c r="G130" s="85" t="s">
        <v>265</v>
      </c>
      <c r="H130" s="85" t="s">
        <v>367</v>
      </c>
      <c r="I130" s="20" t="s">
        <v>316</v>
      </c>
      <c r="J130" s="85" t="s">
        <v>847</v>
      </c>
      <c r="K130" s="85" t="s">
        <v>901</v>
      </c>
      <c r="L130" s="89"/>
      <c r="M130" s="11"/>
    </row>
    <row r="131" spans="1:13" ht="113.25" customHeight="1" x14ac:dyDescent="0.25">
      <c r="A131" s="88">
        <v>125</v>
      </c>
      <c r="B131" s="85" t="s">
        <v>448</v>
      </c>
      <c r="C131" s="85" t="s">
        <v>425</v>
      </c>
      <c r="D131" s="85" t="s">
        <v>2</v>
      </c>
      <c r="E131" s="85" t="s">
        <v>426</v>
      </c>
      <c r="F131" s="86">
        <v>2012</v>
      </c>
      <c r="G131" s="85" t="s">
        <v>265</v>
      </c>
      <c r="H131" s="85" t="s">
        <v>427</v>
      </c>
      <c r="I131" s="20" t="s">
        <v>316</v>
      </c>
      <c r="J131" s="85" t="s">
        <v>722</v>
      </c>
      <c r="K131" s="85" t="s">
        <v>784</v>
      </c>
      <c r="L131" s="89" t="s">
        <v>915</v>
      </c>
      <c r="M131" s="11"/>
    </row>
    <row r="132" spans="1:13" ht="113.25" customHeight="1" x14ac:dyDescent="0.25">
      <c r="A132" s="88">
        <v>126</v>
      </c>
      <c r="B132" s="85" t="s">
        <v>481</v>
      </c>
      <c r="C132" s="91" t="s">
        <v>145</v>
      </c>
      <c r="D132" s="91" t="s">
        <v>24</v>
      </c>
      <c r="E132" s="91" t="s">
        <v>471</v>
      </c>
      <c r="F132" s="86" t="str">
        <f>RIGHT(E132,4)</f>
        <v>2012</v>
      </c>
      <c r="G132" s="91" t="s">
        <v>144</v>
      </c>
      <c r="H132" s="91" t="s">
        <v>143</v>
      </c>
      <c r="I132" s="20" t="s">
        <v>316</v>
      </c>
      <c r="J132" s="87" t="s">
        <v>847</v>
      </c>
      <c r="K132" s="91" t="s">
        <v>295</v>
      </c>
      <c r="L132" s="90" t="s">
        <v>592</v>
      </c>
      <c r="M132" s="11"/>
    </row>
    <row r="133" spans="1:13" ht="113.25" customHeight="1" x14ac:dyDescent="0.25">
      <c r="A133" s="88">
        <v>127</v>
      </c>
      <c r="B133" s="85" t="s">
        <v>481</v>
      </c>
      <c r="C133" s="91" t="s">
        <v>119</v>
      </c>
      <c r="D133" s="91" t="s">
        <v>93</v>
      </c>
      <c r="E133" s="91" t="s">
        <v>916</v>
      </c>
      <c r="F133" s="86" t="str">
        <f>RIGHT(E133,4)</f>
        <v>2012</v>
      </c>
      <c r="G133" s="91" t="s">
        <v>1</v>
      </c>
      <c r="H133" s="91" t="s">
        <v>117</v>
      </c>
      <c r="I133" s="20" t="s">
        <v>316</v>
      </c>
      <c r="J133" s="87" t="s">
        <v>1344</v>
      </c>
      <c r="K133" s="91" t="s">
        <v>300</v>
      </c>
      <c r="L133" s="90" t="s">
        <v>335</v>
      </c>
      <c r="M133" s="11"/>
    </row>
    <row r="134" spans="1:13" ht="113.25" customHeight="1" x14ac:dyDescent="0.25">
      <c r="A134" s="88">
        <v>128</v>
      </c>
      <c r="B134" s="85" t="s">
        <v>481</v>
      </c>
      <c r="C134" s="85" t="s">
        <v>1345</v>
      </c>
      <c r="D134" s="85" t="s">
        <v>1028</v>
      </c>
      <c r="E134" s="85" t="s">
        <v>1346</v>
      </c>
      <c r="F134" s="86">
        <v>2012</v>
      </c>
      <c r="G134" s="85" t="s">
        <v>1347</v>
      </c>
      <c r="H134" s="85" t="s">
        <v>1348</v>
      </c>
      <c r="I134" s="20" t="s">
        <v>316</v>
      </c>
      <c r="J134" s="87" t="s">
        <v>1344</v>
      </c>
      <c r="K134" s="91" t="s">
        <v>300</v>
      </c>
      <c r="L134" s="90" t="s">
        <v>335</v>
      </c>
      <c r="M134" s="11"/>
    </row>
    <row r="135" spans="1:13" ht="113.25" customHeight="1" x14ac:dyDescent="0.25">
      <c r="A135" s="88">
        <v>129</v>
      </c>
      <c r="B135" s="85" t="s">
        <v>481</v>
      </c>
      <c r="C135" s="91" t="s">
        <v>59</v>
      </c>
      <c r="D135" s="91" t="s">
        <v>23</v>
      </c>
      <c r="E135" s="91" t="s">
        <v>58</v>
      </c>
      <c r="F135" s="86" t="str">
        <f>RIGHT(E135,4)</f>
        <v>2012</v>
      </c>
      <c r="G135" s="91" t="s">
        <v>917</v>
      </c>
      <c r="H135" s="91" t="s">
        <v>918</v>
      </c>
      <c r="I135" s="20" t="s">
        <v>316</v>
      </c>
      <c r="J135" s="96" t="s">
        <v>1349</v>
      </c>
      <c r="K135" s="91" t="s">
        <v>308</v>
      </c>
      <c r="L135" s="90" t="s">
        <v>336</v>
      </c>
      <c r="M135" s="11"/>
    </row>
    <row r="136" spans="1:13" ht="113.25" customHeight="1" x14ac:dyDescent="0.25">
      <c r="A136" s="88">
        <v>130</v>
      </c>
      <c r="B136" s="85" t="s">
        <v>481</v>
      </c>
      <c r="C136" s="91" t="s">
        <v>57</v>
      </c>
      <c r="D136" s="91" t="s">
        <v>56</v>
      </c>
      <c r="E136" s="91" t="s">
        <v>55</v>
      </c>
      <c r="F136" s="86" t="str">
        <f>RIGHT(E136,4)</f>
        <v>2012</v>
      </c>
      <c r="G136" s="91" t="s">
        <v>54</v>
      </c>
      <c r="H136" s="91" t="s">
        <v>919</v>
      </c>
      <c r="I136" s="20" t="s">
        <v>316</v>
      </c>
      <c r="J136" s="96" t="s">
        <v>847</v>
      </c>
      <c r="K136" s="91" t="s">
        <v>303</v>
      </c>
      <c r="L136" s="90" t="s">
        <v>739</v>
      </c>
      <c r="M136" s="11"/>
    </row>
    <row r="137" spans="1:13" ht="113.25" customHeight="1" x14ac:dyDescent="0.25">
      <c r="A137" s="88">
        <v>131</v>
      </c>
      <c r="B137" s="85" t="s">
        <v>481</v>
      </c>
      <c r="C137" s="85" t="s">
        <v>251</v>
      </c>
      <c r="D137" s="85" t="s">
        <v>411</v>
      </c>
      <c r="E137" s="85" t="s">
        <v>472</v>
      </c>
      <c r="F137" s="86" t="str">
        <f>RIGHT(E137,4)</f>
        <v>2012</v>
      </c>
      <c r="G137" s="85" t="s">
        <v>250</v>
      </c>
      <c r="H137" s="85" t="s">
        <v>920</v>
      </c>
      <c r="I137" s="20" t="s">
        <v>316</v>
      </c>
      <c r="J137" s="85" t="s">
        <v>847</v>
      </c>
      <c r="K137" s="85" t="s">
        <v>311</v>
      </c>
      <c r="L137" s="89" t="s">
        <v>592</v>
      </c>
      <c r="M137" s="11"/>
    </row>
    <row r="138" spans="1:13" ht="113.25" customHeight="1" x14ac:dyDescent="0.25">
      <c r="A138" s="88">
        <v>132</v>
      </c>
      <c r="B138" s="85" t="s">
        <v>481</v>
      </c>
      <c r="C138" s="85" t="s">
        <v>351</v>
      </c>
      <c r="D138" s="85" t="s">
        <v>473</v>
      </c>
      <c r="E138" s="85" t="s">
        <v>921</v>
      </c>
      <c r="F138" s="86">
        <v>2014</v>
      </c>
      <c r="G138" s="85" t="s">
        <v>265</v>
      </c>
      <c r="H138" s="85" t="s">
        <v>351</v>
      </c>
      <c r="I138" s="20" t="s">
        <v>316</v>
      </c>
      <c r="J138" s="85" t="s">
        <v>722</v>
      </c>
      <c r="K138" s="85" t="s">
        <v>733</v>
      </c>
      <c r="L138" s="89" t="s">
        <v>733</v>
      </c>
      <c r="M138" s="11"/>
    </row>
    <row r="139" spans="1:13" ht="113.25" customHeight="1" x14ac:dyDescent="0.25">
      <c r="A139" s="88">
        <v>133</v>
      </c>
      <c r="B139" s="85" t="s">
        <v>368</v>
      </c>
      <c r="C139" s="85" t="s">
        <v>372</v>
      </c>
      <c r="D139" s="85" t="s">
        <v>473</v>
      </c>
      <c r="E139" s="85" t="s">
        <v>373</v>
      </c>
      <c r="F139" s="86">
        <v>2014</v>
      </c>
      <c r="G139" s="85" t="s">
        <v>265</v>
      </c>
      <c r="H139" s="85" t="s">
        <v>374</v>
      </c>
      <c r="I139" s="20" t="s">
        <v>316</v>
      </c>
      <c r="J139" s="85" t="s">
        <v>722</v>
      </c>
      <c r="K139" s="85" t="s">
        <v>733</v>
      </c>
      <c r="L139" s="89" t="s">
        <v>733</v>
      </c>
      <c r="M139" s="11"/>
    </row>
    <row r="140" spans="1:13" ht="113.25" customHeight="1" x14ac:dyDescent="0.25">
      <c r="A140" s="88">
        <v>134</v>
      </c>
      <c r="B140" s="85" t="s">
        <v>456</v>
      </c>
      <c r="C140" s="85" t="s">
        <v>457</v>
      </c>
      <c r="D140" s="85" t="s">
        <v>118</v>
      </c>
      <c r="E140" s="85" t="s">
        <v>458</v>
      </c>
      <c r="F140" s="86">
        <v>2014</v>
      </c>
      <c r="G140" s="85" t="s">
        <v>306</v>
      </c>
      <c r="H140" s="85" t="s">
        <v>490</v>
      </c>
      <c r="I140" s="20" t="s">
        <v>316</v>
      </c>
      <c r="J140" s="85" t="s">
        <v>847</v>
      </c>
      <c r="K140" s="85" t="s">
        <v>922</v>
      </c>
      <c r="L140" s="89" t="s">
        <v>739</v>
      </c>
      <c r="M140" s="11"/>
    </row>
    <row r="141" spans="1:13" ht="113.25" customHeight="1" x14ac:dyDescent="0.25">
      <c r="A141" s="88">
        <v>135</v>
      </c>
      <c r="B141" s="85" t="s">
        <v>368</v>
      </c>
      <c r="C141" s="85" t="s">
        <v>923</v>
      </c>
      <c r="D141" s="85" t="s">
        <v>473</v>
      </c>
      <c r="E141" s="85" t="s">
        <v>484</v>
      </c>
      <c r="F141" s="86">
        <v>2014</v>
      </c>
      <c r="G141" s="85" t="s">
        <v>306</v>
      </c>
      <c r="H141" s="85" t="s">
        <v>485</v>
      </c>
      <c r="I141" s="20" t="s">
        <v>316</v>
      </c>
      <c r="J141" s="85" t="s">
        <v>722</v>
      </c>
      <c r="K141" s="85" t="s">
        <v>483</v>
      </c>
      <c r="L141" s="89" t="s">
        <v>486</v>
      </c>
      <c r="M141" s="11"/>
    </row>
    <row r="142" spans="1:13" ht="113.25" customHeight="1" x14ac:dyDescent="0.25">
      <c r="A142" s="88">
        <v>136</v>
      </c>
      <c r="B142" s="85" t="s">
        <v>481</v>
      </c>
      <c r="C142" s="85" t="s">
        <v>532</v>
      </c>
      <c r="D142" s="85" t="s">
        <v>266</v>
      </c>
      <c r="E142" s="85" t="s">
        <v>531</v>
      </c>
      <c r="F142" s="86">
        <v>2014</v>
      </c>
      <c r="G142" s="85" t="s">
        <v>306</v>
      </c>
      <c r="H142" s="85" t="s">
        <v>532</v>
      </c>
      <c r="I142" s="20" t="s">
        <v>316</v>
      </c>
      <c r="J142" s="85" t="s">
        <v>722</v>
      </c>
      <c r="K142" s="91" t="s">
        <v>292</v>
      </c>
      <c r="L142" s="90" t="s">
        <v>292</v>
      </c>
      <c r="M142" s="11"/>
    </row>
    <row r="143" spans="1:13" ht="113.25" customHeight="1" x14ac:dyDescent="0.25">
      <c r="A143" s="88">
        <v>137</v>
      </c>
      <c r="B143" s="85" t="s">
        <v>481</v>
      </c>
      <c r="C143" s="91" t="s">
        <v>66</v>
      </c>
      <c r="D143" s="91" t="s">
        <v>93</v>
      </c>
      <c r="E143" s="91" t="s">
        <v>252</v>
      </c>
      <c r="F143" s="86" t="str">
        <f>RIGHT(E143,4)</f>
        <v>2014</v>
      </c>
      <c r="G143" s="100" t="s">
        <v>306</v>
      </c>
      <c r="H143" s="91" t="s">
        <v>305</v>
      </c>
      <c r="I143" s="20" t="s">
        <v>316</v>
      </c>
      <c r="J143" s="85" t="s">
        <v>722</v>
      </c>
      <c r="K143" s="91" t="s">
        <v>924</v>
      </c>
      <c r="L143" s="90" t="s">
        <v>740</v>
      </c>
      <c r="M143" s="11"/>
    </row>
    <row r="144" spans="1:13" ht="113.25" customHeight="1" x14ac:dyDescent="0.25">
      <c r="A144" s="88">
        <v>138</v>
      </c>
      <c r="B144" s="91" t="s">
        <v>481</v>
      </c>
      <c r="C144" s="97" t="s">
        <v>269</v>
      </c>
      <c r="D144" s="25" t="s">
        <v>925</v>
      </c>
      <c r="E144" s="91" t="s">
        <v>270</v>
      </c>
      <c r="F144" s="86" t="str">
        <f>RIGHT(E144,4)</f>
        <v>2014</v>
      </c>
      <c r="G144" s="101" t="s">
        <v>265</v>
      </c>
      <c r="H144" s="97" t="s">
        <v>269</v>
      </c>
      <c r="I144" s="20" t="s">
        <v>316</v>
      </c>
      <c r="J144" s="85" t="s">
        <v>847</v>
      </c>
      <c r="K144" s="85" t="s">
        <v>311</v>
      </c>
      <c r="L144" s="89" t="s">
        <v>741</v>
      </c>
      <c r="M144" s="11"/>
    </row>
    <row r="145" spans="1:13" ht="113.25" customHeight="1" x14ac:dyDescent="0.25">
      <c r="A145" s="88">
        <v>139</v>
      </c>
      <c r="B145" s="91" t="s">
        <v>481</v>
      </c>
      <c r="C145" s="97" t="s">
        <v>271</v>
      </c>
      <c r="D145" s="25" t="s">
        <v>268</v>
      </c>
      <c r="E145" s="91" t="s">
        <v>272</v>
      </c>
      <c r="F145" s="86" t="str">
        <f>RIGHT(E145,4)</f>
        <v>2014</v>
      </c>
      <c r="G145" s="101" t="s">
        <v>265</v>
      </c>
      <c r="H145" s="97" t="s">
        <v>271</v>
      </c>
      <c r="I145" s="20" t="s">
        <v>316</v>
      </c>
      <c r="J145" s="85" t="s">
        <v>722</v>
      </c>
      <c r="K145" s="85" t="s">
        <v>313</v>
      </c>
      <c r="L145" s="89" t="s">
        <v>337</v>
      </c>
      <c r="M145" s="11"/>
    </row>
    <row r="146" spans="1:13" ht="113.25" customHeight="1" x14ac:dyDescent="0.25">
      <c r="A146" s="88">
        <v>140</v>
      </c>
      <c r="B146" s="91" t="s">
        <v>481</v>
      </c>
      <c r="C146" s="97" t="s">
        <v>273</v>
      </c>
      <c r="D146" s="25" t="s">
        <v>268</v>
      </c>
      <c r="E146" s="91" t="s">
        <v>926</v>
      </c>
      <c r="F146" s="86" t="str">
        <f>RIGHT(E146,4)</f>
        <v>2014</v>
      </c>
      <c r="G146" s="101" t="s">
        <v>265</v>
      </c>
      <c r="H146" s="97" t="s">
        <v>927</v>
      </c>
      <c r="I146" s="20" t="s">
        <v>316</v>
      </c>
      <c r="J146" s="85" t="s">
        <v>722</v>
      </c>
      <c r="K146" s="85" t="s">
        <v>765</v>
      </c>
      <c r="L146" s="89" t="s">
        <v>765</v>
      </c>
      <c r="M146" s="11"/>
    </row>
    <row r="147" spans="1:13" ht="113.25" customHeight="1" x14ac:dyDescent="0.25">
      <c r="A147" s="88">
        <v>141</v>
      </c>
      <c r="B147" s="91" t="s">
        <v>481</v>
      </c>
      <c r="C147" s="97" t="s">
        <v>274</v>
      </c>
      <c r="D147" s="25" t="s">
        <v>928</v>
      </c>
      <c r="E147" s="97" t="s">
        <v>275</v>
      </c>
      <c r="F147" s="86" t="str">
        <f>RIGHT(E147,4)</f>
        <v>2014</v>
      </c>
      <c r="G147" s="101" t="s">
        <v>265</v>
      </c>
      <c r="H147" s="97" t="s">
        <v>274</v>
      </c>
      <c r="I147" s="20" t="s">
        <v>316</v>
      </c>
      <c r="J147" s="85" t="s">
        <v>722</v>
      </c>
      <c r="K147" s="85" t="s">
        <v>312</v>
      </c>
      <c r="L147" s="90" t="s">
        <v>336</v>
      </c>
      <c r="M147" s="11"/>
    </row>
    <row r="148" spans="1:13" ht="113.25" customHeight="1" x14ac:dyDescent="0.25">
      <c r="A148" s="88">
        <v>142</v>
      </c>
      <c r="B148" s="85" t="s">
        <v>481</v>
      </c>
      <c r="C148" s="85" t="s">
        <v>361</v>
      </c>
      <c r="D148" s="85" t="s">
        <v>2</v>
      </c>
      <c r="E148" s="85" t="s">
        <v>362</v>
      </c>
      <c r="F148" s="86">
        <v>2015</v>
      </c>
      <c r="G148" s="85" t="s">
        <v>363</v>
      </c>
      <c r="H148" s="85" t="s">
        <v>364</v>
      </c>
      <c r="I148" s="20" t="s">
        <v>316</v>
      </c>
      <c r="J148" s="85" t="s">
        <v>847</v>
      </c>
      <c r="K148" s="85" t="s">
        <v>360</v>
      </c>
      <c r="L148" s="89" t="s">
        <v>741</v>
      </c>
      <c r="M148" s="11"/>
    </row>
    <row r="149" spans="1:13" ht="113.25" customHeight="1" x14ac:dyDescent="0.25">
      <c r="A149" s="88">
        <v>143</v>
      </c>
      <c r="B149" s="85" t="s">
        <v>481</v>
      </c>
      <c r="C149" s="85" t="s">
        <v>530</v>
      </c>
      <c r="D149" s="85" t="s">
        <v>266</v>
      </c>
      <c r="E149" s="85" t="s">
        <v>528</v>
      </c>
      <c r="F149" s="86">
        <v>2015</v>
      </c>
      <c r="G149" s="85" t="s">
        <v>306</v>
      </c>
      <c r="H149" s="85" t="s">
        <v>529</v>
      </c>
      <c r="I149" s="20" t="s">
        <v>316</v>
      </c>
      <c r="J149" s="85" t="s">
        <v>722</v>
      </c>
      <c r="K149" s="85" t="s">
        <v>748</v>
      </c>
      <c r="L149" s="89" t="s">
        <v>749</v>
      </c>
      <c r="M149" s="11"/>
    </row>
    <row r="150" spans="1:13" ht="113.25" customHeight="1" x14ac:dyDescent="0.25">
      <c r="A150" s="88">
        <v>144</v>
      </c>
      <c r="B150" s="85" t="s">
        <v>481</v>
      </c>
      <c r="C150" s="85" t="s">
        <v>254</v>
      </c>
      <c r="D150" s="85" t="s">
        <v>268</v>
      </c>
      <c r="E150" s="85" t="s">
        <v>286</v>
      </c>
      <c r="F150" s="86" t="str">
        <f t="shared" ref="F150:F159" si="3">RIGHT(E150,4)</f>
        <v>2015</v>
      </c>
      <c r="G150" s="85" t="s">
        <v>255</v>
      </c>
      <c r="H150" s="85" t="s">
        <v>929</v>
      </c>
      <c r="I150" s="20" t="s">
        <v>316</v>
      </c>
      <c r="J150" s="85" t="s">
        <v>722</v>
      </c>
      <c r="K150" s="85" t="s">
        <v>291</v>
      </c>
      <c r="L150" s="89" t="s">
        <v>930</v>
      </c>
      <c r="M150" s="11"/>
    </row>
    <row r="151" spans="1:13" ht="113.25" customHeight="1" x14ac:dyDescent="0.25">
      <c r="A151" s="88">
        <v>145</v>
      </c>
      <c r="B151" s="85" t="s">
        <v>481</v>
      </c>
      <c r="C151" s="91" t="s">
        <v>931</v>
      </c>
      <c r="D151" s="25" t="s">
        <v>925</v>
      </c>
      <c r="E151" s="91" t="s">
        <v>264</v>
      </c>
      <c r="F151" s="86" t="str">
        <f t="shared" si="3"/>
        <v>2015</v>
      </c>
      <c r="G151" s="101" t="s">
        <v>265</v>
      </c>
      <c r="H151" s="101" t="s">
        <v>932</v>
      </c>
      <c r="I151" s="20" t="s">
        <v>316</v>
      </c>
      <c r="J151" s="85" t="s">
        <v>847</v>
      </c>
      <c r="K151" s="85" t="s">
        <v>311</v>
      </c>
      <c r="L151" s="89" t="s">
        <v>741</v>
      </c>
      <c r="M151" s="11"/>
    </row>
    <row r="152" spans="1:13" ht="113.25" customHeight="1" x14ac:dyDescent="0.25">
      <c r="A152" s="88">
        <v>146</v>
      </c>
      <c r="B152" s="85" t="s">
        <v>481</v>
      </c>
      <c r="C152" s="91" t="s">
        <v>720</v>
      </c>
      <c r="D152" s="91" t="s">
        <v>126</v>
      </c>
      <c r="E152" s="91" t="s">
        <v>267</v>
      </c>
      <c r="F152" s="86" t="str">
        <f t="shared" si="3"/>
        <v>2015</v>
      </c>
      <c r="G152" s="91" t="s">
        <v>265</v>
      </c>
      <c r="H152" s="101" t="s">
        <v>933</v>
      </c>
      <c r="I152" s="20" t="s">
        <v>316</v>
      </c>
      <c r="J152" s="85" t="s">
        <v>847</v>
      </c>
      <c r="K152" s="85" t="s">
        <v>311</v>
      </c>
      <c r="L152" s="89" t="s">
        <v>741</v>
      </c>
      <c r="M152" s="11"/>
    </row>
    <row r="153" spans="1:13" ht="113.25" customHeight="1" x14ac:dyDescent="0.25">
      <c r="A153" s="88">
        <v>147</v>
      </c>
      <c r="B153" s="85" t="s">
        <v>481</v>
      </c>
      <c r="C153" s="91" t="s">
        <v>934</v>
      </c>
      <c r="D153" s="25" t="s">
        <v>268</v>
      </c>
      <c r="E153" s="91" t="s">
        <v>286</v>
      </c>
      <c r="F153" s="86" t="str">
        <f t="shared" si="3"/>
        <v>2015</v>
      </c>
      <c r="G153" s="85" t="s">
        <v>265</v>
      </c>
      <c r="H153" s="91" t="s">
        <v>279</v>
      </c>
      <c r="I153" s="20" t="s">
        <v>316</v>
      </c>
      <c r="J153" s="85" t="s">
        <v>722</v>
      </c>
      <c r="K153" s="85" t="s">
        <v>291</v>
      </c>
      <c r="L153" s="89" t="s">
        <v>390</v>
      </c>
      <c r="M153" s="11"/>
    </row>
    <row r="154" spans="1:13" ht="113.25" customHeight="1" x14ac:dyDescent="0.25">
      <c r="A154" s="88">
        <v>148</v>
      </c>
      <c r="B154" s="85" t="s">
        <v>481</v>
      </c>
      <c r="C154" s="91" t="s">
        <v>934</v>
      </c>
      <c r="D154" s="25" t="s">
        <v>268</v>
      </c>
      <c r="E154" s="91" t="s">
        <v>286</v>
      </c>
      <c r="F154" s="86" t="str">
        <f t="shared" si="3"/>
        <v>2015</v>
      </c>
      <c r="G154" s="85" t="s">
        <v>742</v>
      </c>
      <c r="H154" s="91" t="s">
        <v>280</v>
      </c>
      <c r="I154" s="20" t="s">
        <v>316</v>
      </c>
      <c r="J154" s="85" t="s">
        <v>722</v>
      </c>
      <c r="K154" s="85" t="s">
        <v>291</v>
      </c>
      <c r="L154" s="89" t="s">
        <v>390</v>
      </c>
      <c r="M154" s="11"/>
    </row>
    <row r="155" spans="1:13" ht="113.25" customHeight="1" x14ac:dyDescent="0.25">
      <c r="A155" s="88">
        <v>149</v>
      </c>
      <c r="B155" s="85" t="s">
        <v>481</v>
      </c>
      <c r="C155" s="91" t="s">
        <v>934</v>
      </c>
      <c r="D155" s="25" t="s">
        <v>268</v>
      </c>
      <c r="E155" s="91" t="s">
        <v>286</v>
      </c>
      <c r="F155" s="86" t="str">
        <f t="shared" si="3"/>
        <v>2015</v>
      </c>
      <c r="G155" s="85" t="s">
        <v>743</v>
      </c>
      <c r="H155" s="91" t="s">
        <v>281</v>
      </c>
      <c r="I155" s="20" t="s">
        <v>316</v>
      </c>
      <c r="J155" s="85" t="s">
        <v>730</v>
      </c>
      <c r="K155" s="85" t="s">
        <v>479</v>
      </c>
      <c r="L155" s="89" t="s">
        <v>593</v>
      </c>
      <c r="M155" s="11"/>
    </row>
    <row r="156" spans="1:13" ht="113.25" customHeight="1" x14ac:dyDescent="0.25">
      <c r="A156" s="88">
        <v>150</v>
      </c>
      <c r="B156" s="85" t="s">
        <v>481</v>
      </c>
      <c r="C156" s="91" t="s">
        <v>934</v>
      </c>
      <c r="D156" s="25" t="s">
        <v>268</v>
      </c>
      <c r="E156" s="91" t="s">
        <v>286</v>
      </c>
      <c r="F156" s="86" t="str">
        <f t="shared" si="3"/>
        <v>2015</v>
      </c>
      <c r="G156" s="85" t="s">
        <v>744</v>
      </c>
      <c r="H156" s="91" t="s">
        <v>282</v>
      </c>
      <c r="I156" s="20" t="s">
        <v>316</v>
      </c>
      <c r="J156" s="85" t="s">
        <v>730</v>
      </c>
      <c r="K156" s="85" t="s">
        <v>291</v>
      </c>
      <c r="L156" s="89" t="s">
        <v>935</v>
      </c>
      <c r="M156" s="11"/>
    </row>
    <row r="157" spans="1:13" ht="113.25" customHeight="1" x14ac:dyDescent="0.25">
      <c r="A157" s="88">
        <v>151</v>
      </c>
      <c r="B157" s="85" t="s">
        <v>481</v>
      </c>
      <c r="C157" s="91" t="s">
        <v>934</v>
      </c>
      <c r="D157" s="25" t="s">
        <v>268</v>
      </c>
      <c r="E157" s="91" t="s">
        <v>286</v>
      </c>
      <c r="F157" s="86" t="str">
        <f t="shared" si="3"/>
        <v>2015</v>
      </c>
      <c r="G157" s="85" t="s">
        <v>746</v>
      </c>
      <c r="H157" s="91" t="s">
        <v>283</v>
      </c>
      <c r="I157" s="20" t="s">
        <v>316</v>
      </c>
      <c r="J157" s="85" t="s">
        <v>847</v>
      </c>
      <c r="K157" s="85" t="s">
        <v>311</v>
      </c>
      <c r="L157" s="89" t="s">
        <v>741</v>
      </c>
      <c r="M157" s="11"/>
    </row>
    <row r="158" spans="1:13" ht="113.25" customHeight="1" x14ac:dyDescent="0.25">
      <c r="A158" s="88">
        <v>152</v>
      </c>
      <c r="B158" s="85" t="s">
        <v>481</v>
      </c>
      <c r="C158" s="91" t="s">
        <v>934</v>
      </c>
      <c r="D158" s="25" t="s">
        <v>268</v>
      </c>
      <c r="E158" s="91" t="s">
        <v>286</v>
      </c>
      <c r="F158" s="86" t="str">
        <f t="shared" si="3"/>
        <v>2015</v>
      </c>
      <c r="G158" s="85" t="s">
        <v>745</v>
      </c>
      <c r="H158" s="91" t="s">
        <v>284</v>
      </c>
      <c r="I158" s="20" t="s">
        <v>316</v>
      </c>
      <c r="J158" s="85" t="s">
        <v>847</v>
      </c>
      <c r="K158" s="85" t="s">
        <v>291</v>
      </c>
      <c r="L158" s="89" t="s">
        <v>390</v>
      </c>
      <c r="M158" s="11"/>
    </row>
    <row r="159" spans="1:13" ht="113.25" customHeight="1" x14ac:dyDescent="0.25">
      <c r="A159" s="88">
        <v>153</v>
      </c>
      <c r="B159" s="85" t="s">
        <v>481</v>
      </c>
      <c r="C159" s="91" t="s">
        <v>934</v>
      </c>
      <c r="D159" s="25" t="s">
        <v>268</v>
      </c>
      <c r="E159" s="91" t="s">
        <v>286</v>
      </c>
      <c r="F159" s="86" t="str">
        <f t="shared" si="3"/>
        <v>2015</v>
      </c>
      <c r="G159" s="85" t="s">
        <v>747</v>
      </c>
      <c r="H159" s="91" t="s">
        <v>285</v>
      </c>
      <c r="I159" s="20" t="s">
        <v>316</v>
      </c>
      <c r="J159" s="85" t="s">
        <v>722</v>
      </c>
      <c r="K159" s="85" t="s">
        <v>480</v>
      </c>
      <c r="L159" s="89" t="s">
        <v>390</v>
      </c>
      <c r="M159" s="11"/>
    </row>
    <row r="160" spans="1:13" ht="113.25" customHeight="1" x14ac:dyDescent="0.25">
      <c r="A160" s="88">
        <v>154</v>
      </c>
      <c r="B160" s="85" t="s">
        <v>481</v>
      </c>
      <c r="C160" s="85" t="s">
        <v>346</v>
      </c>
      <c r="D160" s="85" t="s">
        <v>347</v>
      </c>
      <c r="E160" s="85" t="s">
        <v>348</v>
      </c>
      <c r="F160" s="86">
        <v>2016</v>
      </c>
      <c r="G160" s="85" t="s">
        <v>265</v>
      </c>
      <c r="H160" s="85" t="s">
        <v>349</v>
      </c>
      <c r="I160" s="20" t="s">
        <v>316</v>
      </c>
      <c r="J160" s="85" t="s">
        <v>847</v>
      </c>
      <c r="K160" s="85" t="s">
        <v>350</v>
      </c>
      <c r="L160" s="89" t="s">
        <v>741</v>
      </c>
      <c r="M160" s="11"/>
    </row>
    <row r="161" spans="1:13" ht="113.25" customHeight="1" x14ac:dyDescent="0.25">
      <c r="A161" s="88">
        <v>155</v>
      </c>
      <c r="B161" s="85" t="s">
        <v>368</v>
      </c>
      <c r="C161" s="85" t="s">
        <v>488</v>
      </c>
      <c r="D161" s="85" t="s">
        <v>473</v>
      </c>
      <c r="E161" s="85" t="s">
        <v>487</v>
      </c>
      <c r="F161" s="86">
        <v>2016</v>
      </c>
      <c r="G161" s="85" t="s">
        <v>306</v>
      </c>
      <c r="H161" s="85" t="s">
        <v>489</v>
      </c>
      <c r="I161" s="20" t="s">
        <v>316</v>
      </c>
      <c r="J161" s="85" t="s">
        <v>722</v>
      </c>
      <c r="K161" s="85" t="s">
        <v>936</v>
      </c>
      <c r="L161" s="89" t="s">
        <v>936</v>
      </c>
      <c r="M161" s="11"/>
    </row>
    <row r="162" spans="1:13" ht="113.25" customHeight="1" x14ac:dyDescent="0.25">
      <c r="A162" s="88">
        <v>156</v>
      </c>
      <c r="B162" s="85" t="s">
        <v>481</v>
      </c>
      <c r="C162" s="85" t="s">
        <v>276</v>
      </c>
      <c r="D162" s="25" t="s">
        <v>268</v>
      </c>
      <c r="E162" s="85" t="s">
        <v>277</v>
      </c>
      <c r="F162" s="86" t="str">
        <f>RIGHT(E162,4)</f>
        <v>2016</v>
      </c>
      <c r="G162" s="85" t="s">
        <v>265</v>
      </c>
      <c r="H162" s="85" t="s">
        <v>276</v>
      </c>
      <c r="I162" s="20" t="s">
        <v>316</v>
      </c>
      <c r="J162" s="85" t="s">
        <v>722</v>
      </c>
      <c r="K162" s="85" t="s">
        <v>291</v>
      </c>
      <c r="L162" s="89" t="s">
        <v>750</v>
      </c>
      <c r="M162" s="11"/>
    </row>
    <row r="163" spans="1:13" ht="113.25" customHeight="1" x14ac:dyDescent="0.25">
      <c r="A163" s="88">
        <v>157</v>
      </c>
      <c r="B163" s="85" t="s">
        <v>481</v>
      </c>
      <c r="C163" s="85" t="s">
        <v>338</v>
      </c>
      <c r="D163" s="25" t="s">
        <v>268</v>
      </c>
      <c r="E163" s="85" t="s">
        <v>339</v>
      </c>
      <c r="F163" s="86" t="str">
        <f>RIGHT(E163,4)</f>
        <v>2016</v>
      </c>
      <c r="G163" s="85" t="s">
        <v>265</v>
      </c>
      <c r="H163" s="85" t="s">
        <v>340</v>
      </c>
      <c r="I163" s="20" t="s">
        <v>316</v>
      </c>
      <c r="J163" s="85" t="s">
        <v>847</v>
      </c>
      <c r="K163" s="85" t="s">
        <v>341</v>
      </c>
      <c r="L163" s="89" t="s">
        <v>342</v>
      </c>
      <c r="M163" s="11"/>
    </row>
    <row r="164" spans="1:13" ht="113.25" customHeight="1" x14ac:dyDescent="0.25">
      <c r="A164" s="88">
        <v>158</v>
      </c>
      <c r="B164" s="85" t="s">
        <v>481</v>
      </c>
      <c r="C164" s="85" t="s">
        <v>343</v>
      </c>
      <c r="D164" s="25" t="s">
        <v>268</v>
      </c>
      <c r="E164" s="85" t="s">
        <v>344</v>
      </c>
      <c r="F164" s="86" t="str">
        <f>RIGHT(E164,4)</f>
        <v>2016</v>
      </c>
      <c r="G164" s="85" t="s">
        <v>265</v>
      </c>
      <c r="H164" s="85" t="s">
        <v>345</v>
      </c>
      <c r="I164" s="20" t="s">
        <v>316</v>
      </c>
      <c r="J164" s="85" t="s">
        <v>937</v>
      </c>
      <c r="K164" s="85" t="s">
        <v>938</v>
      </c>
      <c r="L164" s="89" t="s">
        <v>939</v>
      </c>
      <c r="M164" s="11"/>
    </row>
    <row r="165" spans="1:13" ht="113.25" customHeight="1" x14ac:dyDescent="0.25">
      <c r="A165" s="88">
        <v>159</v>
      </c>
      <c r="B165" s="85" t="s">
        <v>481</v>
      </c>
      <c r="C165" s="85" t="s">
        <v>352</v>
      </c>
      <c r="D165" s="85" t="s">
        <v>266</v>
      </c>
      <c r="E165" s="85" t="s">
        <v>353</v>
      </c>
      <c r="F165" s="86">
        <v>2017</v>
      </c>
      <c r="G165" s="85" t="s">
        <v>265</v>
      </c>
      <c r="H165" s="85" t="s">
        <v>354</v>
      </c>
      <c r="I165" s="20" t="s">
        <v>316</v>
      </c>
      <c r="J165" s="85" t="s">
        <v>722</v>
      </c>
      <c r="K165" s="85" t="s">
        <v>355</v>
      </c>
      <c r="L165" s="89" t="s">
        <v>356</v>
      </c>
      <c r="M165" s="11"/>
    </row>
    <row r="166" spans="1:13" ht="113.25" customHeight="1" x14ac:dyDescent="0.25">
      <c r="A166" s="88">
        <v>160</v>
      </c>
      <c r="B166" s="85" t="s">
        <v>481</v>
      </c>
      <c r="C166" s="85" t="s">
        <v>357</v>
      </c>
      <c r="D166" s="85" t="s">
        <v>266</v>
      </c>
      <c r="E166" s="85" t="s">
        <v>393</v>
      </c>
      <c r="F166" s="86">
        <v>2017</v>
      </c>
      <c r="G166" s="85" t="s">
        <v>265</v>
      </c>
      <c r="H166" s="85" t="s">
        <v>358</v>
      </c>
      <c r="I166" s="20" t="s">
        <v>316</v>
      </c>
      <c r="J166" s="85" t="s">
        <v>722</v>
      </c>
      <c r="K166" s="85" t="s">
        <v>359</v>
      </c>
      <c r="L166" s="89" t="s">
        <v>751</v>
      </c>
      <c r="M166" s="11"/>
    </row>
    <row r="167" spans="1:13" ht="113.25" customHeight="1" x14ac:dyDescent="0.25">
      <c r="A167" s="88">
        <v>161</v>
      </c>
      <c r="B167" s="25" t="s">
        <v>386</v>
      </c>
      <c r="C167" s="85" t="s">
        <v>387</v>
      </c>
      <c r="D167" s="85" t="s">
        <v>266</v>
      </c>
      <c r="E167" s="85" t="s">
        <v>388</v>
      </c>
      <c r="F167" s="86">
        <v>2017</v>
      </c>
      <c r="G167" s="85" t="s">
        <v>265</v>
      </c>
      <c r="H167" s="85" t="s">
        <v>940</v>
      </c>
      <c r="I167" s="20" t="s">
        <v>316</v>
      </c>
      <c r="J167" s="85" t="s">
        <v>847</v>
      </c>
      <c r="K167" s="85" t="s">
        <v>389</v>
      </c>
      <c r="L167" s="89" t="s">
        <v>941</v>
      </c>
      <c r="M167" s="11"/>
    </row>
    <row r="168" spans="1:13" ht="113.25" customHeight="1" x14ac:dyDescent="0.25">
      <c r="A168" s="88">
        <v>162</v>
      </c>
      <c r="B168" s="25" t="s">
        <v>406</v>
      </c>
      <c r="C168" s="85" t="s">
        <v>396</v>
      </c>
      <c r="D168" s="85" t="s">
        <v>2</v>
      </c>
      <c r="E168" s="85" t="s">
        <v>391</v>
      </c>
      <c r="F168" s="86">
        <v>2017</v>
      </c>
      <c r="G168" s="85" t="s">
        <v>265</v>
      </c>
      <c r="H168" s="85" t="s">
        <v>400</v>
      </c>
      <c r="I168" s="20" t="s">
        <v>316</v>
      </c>
      <c r="J168" s="85" t="s">
        <v>1343</v>
      </c>
      <c r="K168" s="26" t="s">
        <v>403</v>
      </c>
      <c r="L168" s="89" t="s">
        <v>299</v>
      </c>
      <c r="M168" s="11"/>
    </row>
    <row r="169" spans="1:13" ht="113.25" customHeight="1" x14ac:dyDescent="0.25">
      <c r="A169" s="88">
        <v>163</v>
      </c>
      <c r="B169" s="25" t="s">
        <v>407</v>
      </c>
      <c r="C169" s="85" t="s">
        <v>397</v>
      </c>
      <c r="D169" s="85" t="s">
        <v>401</v>
      </c>
      <c r="E169" s="85" t="s">
        <v>392</v>
      </c>
      <c r="F169" s="86">
        <v>2017</v>
      </c>
      <c r="G169" s="85" t="s">
        <v>265</v>
      </c>
      <c r="H169" s="85" t="s">
        <v>398</v>
      </c>
      <c r="I169" s="20" t="s">
        <v>316</v>
      </c>
      <c r="J169" s="85" t="s">
        <v>722</v>
      </c>
      <c r="K169" s="26" t="s">
        <v>404</v>
      </c>
      <c r="L169" s="89" t="s">
        <v>942</v>
      </c>
      <c r="M169" s="11"/>
    </row>
    <row r="170" spans="1:13" ht="113.25" customHeight="1" x14ac:dyDescent="0.25">
      <c r="A170" s="88">
        <v>164</v>
      </c>
      <c r="B170" s="25" t="s">
        <v>408</v>
      </c>
      <c r="C170" s="85" t="s">
        <v>357</v>
      </c>
      <c r="D170" s="85" t="s">
        <v>118</v>
      </c>
      <c r="E170" s="97" t="s">
        <v>393</v>
      </c>
      <c r="F170" s="102">
        <v>2017</v>
      </c>
      <c r="G170" s="85" t="s">
        <v>265</v>
      </c>
      <c r="H170" s="85" t="s">
        <v>358</v>
      </c>
      <c r="I170" s="20" t="s">
        <v>316</v>
      </c>
      <c r="J170" s="85" t="s">
        <v>722</v>
      </c>
      <c r="K170" s="26" t="s">
        <v>752</v>
      </c>
      <c r="L170" s="89" t="s">
        <v>753</v>
      </c>
      <c r="M170" s="11"/>
    </row>
    <row r="171" spans="1:13" ht="113.25" customHeight="1" x14ac:dyDescent="0.25">
      <c r="A171" s="88">
        <v>165</v>
      </c>
      <c r="B171" s="25" t="s">
        <v>309</v>
      </c>
      <c r="C171" s="85" t="s">
        <v>611</v>
      </c>
      <c r="D171" s="85" t="s">
        <v>402</v>
      </c>
      <c r="E171" s="85" t="s">
        <v>394</v>
      </c>
      <c r="F171" s="86">
        <v>2017</v>
      </c>
      <c r="G171" s="85" t="s">
        <v>395</v>
      </c>
      <c r="H171" s="85" t="s">
        <v>399</v>
      </c>
      <c r="I171" s="20" t="s">
        <v>316</v>
      </c>
      <c r="J171" s="85" t="s">
        <v>722</v>
      </c>
      <c r="K171" s="91" t="s">
        <v>405</v>
      </c>
      <c r="L171" s="89" t="s">
        <v>738</v>
      </c>
      <c r="M171" s="11"/>
    </row>
    <row r="172" spans="1:13" ht="113.25" customHeight="1" x14ac:dyDescent="0.25">
      <c r="A172" s="88">
        <v>166</v>
      </c>
      <c r="B172" s="85" t="s">
        <v>443</v>
      </c>
      <c r="C172" s="85" t="s">
        <v>442</v>
      </c>
      <c r="D172" s="85" t="s">
        <v>411</v>
      </c>
      <c r="E172" s="85" t="s">
        <v>409</v>
      </c>
      <c r="F172" s="86">
        <v>2017</v>
      </c>
      <c r="G172" s="85" t="s">
        <v>265</v>
      </c>
      <c r="H172" s="85" t="s">
        <v>410</v>
      </c>
      <c r="I172" s="20" t="s">
        <v>316</v>
      </c>
      <c r="J172" s="85" t="s">
        <v>847</v>
      </c>
      <c r="K172" s="85" t="s">
        <v>453</v>
      </c>
      <c r="L172" s="89" t="s">
        <v>453</v>
      </c>
      <c r="M172" s="11"/>
    </row>
    <row r="173" spans="1:13" ht="113.25" customHeight="1" x14ac:dyDescent="0.25">
      <c r="A173" s="88">
        <v>167</v>
      </c>
      <c r="B173" s="85" t="s">
        <v>609</v>
      </c>
      <c r="C173" s="85" t="s">
        <v>607</v>
      </c>
      <c r="D173" s="85" t="s">
        <v>2</v>
      </c>
      <c r="E173" s="85" t="s">
        <v>606</v>
      </c>
      <c r="F173" s="86">
        <v>2017</v>
      </c>
      <c r="G173" s="85" t="s">
        <v>265</v>
      </c>
      <c r="H173" s="85" t="s">
        <v>608</v>
      </c>
      <c r="I173" s="20" t="s">
        <v>316</v>
      </c>
      <c r="J173" s="85" t="s">
        <v>730</v>
      </c>
      <c r="K173" s="85" t="s">
        <v>994</v>
      </c>
      <c r="L173" s="89"/>
      <c r="M173" s="11"/>
    </row>
    <row r="174" spans="1:13" ht="113.25" customHeight="1" x14ac:dyDescent="0.25">
      <c r="A174" s="88">
        <v>168</v>
      </c>
      <c r="B174" s="85" t="s">
        <v>481</v>
      </c>
      <c r="C174" s="85" t="s">
        <v>515</v>
      </c>
      <c r="D174" s="85" t="s">
        <v>56</v>
      </c>
      <c r="E174" s="85" t="s">
        <v>514</v>
      </c>
      <c r="F174" s="86">
        <v>2017</v>
      </c>
      <c r="G174" s="85"/>
      <c r="H174" s="85" t="s">
        <v>515</v>
      </c>
      <c r="I174" s="20" t="s">
        <v>316</v>
      </c>
      <c r="J174" s="85" t="s">
        <v>847</v>
      </c>
      <c r="K174" s="85" t="s">
        <v>943</v>
      </c>
      <c r="L174" s="89" t="s">
        <v>944</v>
      </c>
      <c r="M174" s="11"/>
    </row>
    <row r="175" spans="1:13" ht="113.25" customHeight="1" x14ac:dyDescent="0.25">
      <c r="A175" s="88">
        <v>169</v>
      </c>
      <c r="B175" s="85" t="s">
        <v>459</v>
      </c>
      <c r="C175" s="85" t="s">
        <v>460</v>
      </c>
      <c r="D175" s="85" t="s">
        <v>118</v>
      </c>
      <c r="E175" s="85" t="s">
        <v>461</v>
      </c>
      <c r="F175" s="86">
        <v>2018</v>
      </c>
      <c r="G175" s="85" t="s">
        <v>306</v>
      </c>
      <c r="H175" s="85" t="s">
        <v>462</v>
      </c>
      <c r="I175" s="20" t="s">
        <v>316</v>
      </c>
      <c r="J175" s="85" t="s">
        <v>847</v>
      </c>
      <c r="K175" s="85" t="s">
        <v>754</v>
      </c>
      <c r="L175" s="89"/>
      <c r="M175" s="11"/>
    </row>
    <row r="176" spans="1:13" ht="123" customHeight="1" x14ac:dyDescent="0.25">
      <c r="A176" s="88">
        <v>170</v>
      </c>
      <c r="B176" s="85" t="s">
        <v>491</v>
      </c>
      <c r="C176" s="91" t="s">
        <v>492</v>
      </c>
      <c r="D176" s="85" t="s">
        <v>118</v>
      </c>
      <c r="E176" s="91" t="s">
        <v>461</v>
      </c>
      <c r="F176" s="86">
        <v>2018</v>
      </c>
      <c r="G176" s="85" t="s">
        <v>265</v>
      </c>
      <c r="H176" s="91" t="s">
        <v>945</v>
      </c>
      <c r="I176" s="20" t="s">
        <v>316</v>
      </c>
      <c r="J176" s="85" t="s">
        <v>847</v>
      </c>
      <c r="K176" s="85" t="s">
        <v>755</v>
      </c>
      <c r="L176" s="89" t="s">
        <v>755</v>
      </c>
      <c r="M176" s="11"/>
    </row>
    <row r="177" spans="1:13" ht="113.25" customHeight="1" x14ac:dyDescent="0.25">
      <c r="A177" s="88">
        <v>171</v>
      </c>
      <c r="B177" s="85" t="s">
        <v>481</v>
      </c>
      <c r="C177" s="91" t="s">
        <v>496</v>
      </c>
      <c r="D177" s="85" t="s">
        <v>494</v>
      </c>
      <c r="E177" s="91" t="s">
        <v>497</v>
      </c>
      <c r="F177" s="86">
        <v>2018</v>
      </c>
      <c r="G177" s="85" t="s">
        <v>265</v>
      </c>
      <c r="H177" s="91" t="s">
        <v>498</v>
      </c>
      <c r="I177" s="20" t="s">
        <v>316</v>
      </c>
      <c r="J177" s="85" t="s">
        <v>847</v>
      </c>
      <c r="K177" s="85" t="s">
        <v>741</v>
      </c>
      <c r="L177" s="89" t="s">
        <v>756</v>
      </c>
      <c r="M177" s="11"/>
    </row>
    <row r="178" spans="1:13" ht="113.25" customHeight="1" x14ac:dyDescent="0.25">
      <c r="A178" s="88">
        <v>172</v>
      </c>
      <c r="B178" s="85" t="s">
        <v>481</v>
      </c>
      <c r="C178" s="91" t="s">
        <v>496</v>
      </c>
      <c r="D178" s="85" t="s">
        <v>494</v>
      </c>
      <c r="E178" s="91" t="s">
        <v>497</v>
      </c>
      <c r="F178" s="86">
        <v>2018</v>
      </c>
      <c r="G178" s="85" t="s">
        <v>265</v>
      </c>
      <c r="H178" s="91" t="s">
        <v>499</v>
      </c>
      <c r="I178" s="20" t="s">
        <v>316</v>
      </c>
      <c r="J178" s="85" t="s">
        <v>946</v>
      </c>
      <c r="K178" s="85" t="s">
        <v>741</v>
      </c>
      <c r="L178" s="89" t="s">
        <v>741</v>
      </c>
      <c r="M178" s="11"/>
    </row>
    <row r="179" spans="1:13" ht="113.25" customHeight="1" x14ac:dyDescent="0.25">
      <c r="A179" s="88">
        <v>173</v>
      </c>
      <c r="B179" s="85" t="s">
        <v>481</v>
      </c>
      <c r="C179" s="91" t="s">
        <v>500</v>
      </c>
      <c r="D179" s="85" t="s">
        <v>494</v>
      </c>
      <c r="E179" s="91" t="s">
        <v>501</v>
      </c>
      <c r="F179" s="86">
        <v>2018</v>
      </c>
      <c r="G179" s="85" t="s">
        <v>265</v>
      </c>
      <c r="H179" s="91" t="s">
        <v>502</v>
      </c>
      <c r="I179" s="20" t="s">
        <v>316</v>
      </c>
      <c r="J179" s="85" t="s">
        <v>847</v>
      </c>
      <c r="K179" s="85" t="s">
        <v>947</v>
      </c>
      <c r="L179" s="89" t="s">
        <v>779</v>
      </c>
      <c r="M179" s="11"/>
    </row>
    <row r="180" spans="1:13" ht="113.25" customHeight="1" x14ac:dyDescent="0.25">
      <c r="A180" s="88">
        <v>174</v>
      </c>
      <c r="B180" s="85" t="s">
        <v>481</v>
      </c>
      <c r="C180" s="91" t="s">
        <v>948</v>
      </c>
      <c r="D180" s="85" t="s">
        <v>503</v>
      </c>
      <c r="E180" s="91" t="s">
        <v>504</v>
      </c>
      <c r="F180" s="86">
        <v>2018</v>
      </c>
      <c r="G180" s="85"/>
      <c r="H180" s="91" t="s">
        <v>949</v>
      </c>
      <c r="I180" s="20" t="s">
        <v>316</v>
      </c>
      <c r="J180" s="85" t="s">
        <v>847</v>
      </c>
      <c r="K180" s="85" t="s">
        <v>757</v>
      </c>
      <c r="L180" s="89" t="s">
        <v>757</v>
      </c>
      <c r="M180" s="11"/>
    </row>
    <row r="181" spans="1:13" ht="113.25" customHeight="1" x14ac:dyDescent="0.25">
      <c r="A181" s="88">
        <v>175</v>
      </c>
      <c r="B181" s="85" t="s">
        <v>481</v>
      </c>
      <c r="C181" s="91" t="s">
        <v>507</v>
      </c>
      <c r="D181" s="85" t="s">
        <v>473</v>
      </c>
      <c r="E181" s="91" t="s">
        <v>508</v>
      </c>
      <c r="F181" s="86">
        <v>2018</v>
      </c>
      <c r="G181" s="85"/>
      <c r="H181" s="91" t="s">
        <v>509</v>
      </c>
      <c r="I181" s="20" t="s">
        <v>316</v>
      </c>
      <c r="J181" s="85" t="s">
        <v>946</v>
      </c>
      <c r="K181" s="85" t="s">
        <v>950</v>
      </c>
      <c r="L181" s="89" t="s">
        <v>951</v>
      </c>
      <c r="M181" s="11"/>
    </row>
    <row r="182" spans="1:13" ht="113.25" customHeight="1" x14ac:dyDescent="0.25">
      <c r="A182" s="88">
        <v>176</v>
      </c>
      <c r="B182" s="85" t="s">
        <v>481</v>
      </c>
      <c r="C182" s="85" t="s">
        <v>952</v>
      </c>
      <c r="D182" s="85" t="s">
        <v>266</v>
      </c>
      <c r="E182" s="85" t="s">
        <v>522</v>
      </c>
      <c r="F182" s="86">
        <v>2018</v>
      </c>
      <c r="G182" s="85" t="s">
        <v>306</v>
      </c>
      <c r="H182" s="85" t="s">
        <v>523</v>
      </c>
      <c r="I182" s="20" t="s">
        <v>316</v>
      </c>
      <c r="J182" s="85" t="s">
        <v>847</v>
      </c>
      <c r="K182" s="85" t="s">
        <v>815</v>
      </c>
      <c r="L182" s="89" t="s">
        <v>815</v>
      </c>
      <c r="M182" s="11"/>
    </row>
    <row r="183" spans="1:13" ht="113.25" customHeight="1" x14ac:dyDescent="0.25">
      <c r="A183" s="88">
        <v>177</v>
      </c>
      <c r="B183" s="85" t="s">
        <v>481</v>
      </c>
      <c r="C183" s="97" t="s">
        <v>627</v>
      </c>
      <c r="D183" s="85" t="s">
        <v>628</v>
      </c>
      <c r="E183" s="97" t="s">
        <v>629</v>
      </c>
      <c r="F183" s="86">
        <v>2018</v>
      </c>
      <c r="G183" s="85" t="s">
        <v>306</v>
      </c>
      <c r="H183" s="97" t="s">
        <v>630</v>
      </c>
      <c r="I183" s="20" t="s">
        <v>316</v>
      </c>
      <c r="J183" s="85" t="s">
        <v>722</v>
      </c>
      <c r="K183" s="85" t="s">
        <v>953</v>
      </c>
      <c r="L183" s="89"/>
      <c r="M183" s="11"/>
    </row>
    <row r="184" spans="1:13" ht="113.25" customHeight="1" x14ac:dyDescent="0.25">
      <c r="A184" s="88">
        <v>178</v>
      </c>
      <c r="B184" s="85" t="s">
        <v>481</v>
      </c>
      <c r="C184" s="97" t="s">
        <v>631</v>
      </c>
      <c r="D184" s="85" t="s">
        <v>473</v>
      </c>
      <c r="E184" s="97" t="s">
        <v>632</v>
      </c>
      <c r="F184" s="86">
        <v>2018</v>
      </c>
      <c r="G184" s="85" t="s">
        <v>633</v>
      </c>
      <c r="H184" s="97" t="s">
        <v>634</v>
      </c>
      <c r="I184" s="20" t="s">
        <v>316</v>
      </c>
      <c r="J184" s="85" t="s">
        <v>722</v>
      </c>
      <c r="K184" s="85" t="s">
        <v>780</v>
      </c>
      <c r="L184" s="89" t="s">
        <v>780</v>
      </c>
      <c r="M184" s="11"/>
    </row>
    <row r="185" spans="1:13" ht="113.25" customHeight="1" x14ac:dyDescent="0.25">
      <c r="A185" s="88">
        <v>179</v>
      </c>
      <c r="B185" s="85" t="s">
        <v>481</v>
      </c>
      <c r="C185" s="85" t="s">
        <v>635</v>
      </c>
      <c r="D185" s="85" t="s">
        <v>347</v>
      </c>
      <c r="E185" s="97" t="s">
        <v>636</v>
      </c>
      <c r="F185" s="86">
        <v>2018</v>
      </c>
      <c r="G185" s="85" t="s">
        <v>306</v>
      </c>
      <c r="H185" s="85" t="s">
        <v>637</v>
      </c>
      <c r="I185" s="20" t="s">
        <v>316</v>
      </c>
      <c r="J185" s="85" t="s">
        <v>847</v>
      </c>
      <c r="K185" s="85" t="s">
        <v>768</v>
      </c>
      <c r="L185" s="89" t="s">
        <v>768</v>
      </c>
      <c r="M185" s="11"/>
    </row>
    <row r="186" spans="1:13" ht="113.25" customHeight="1" x14ac:dyDescent="0.25">
      <c r="A186" s="88">
        <v>180</v>
      </c>
      <c r="B186" s="85" t="s">
        <v>481</v>
      </c>
      <c r="C186" s="85" t="s">
        <v>758</v>
      </c>
      <c r="D186" s="85" t="s">
        <v>411</v>
      </c>
      <c r="E186" s="85" t="s">
        <v>516</v>
      </c>
      <c r="F186" s="86">
        <v>2019</v>
      </c>
      <c r="G186" s="85" t="s">
        <v>306</v>
      </c>
      <c r="H186" s="85" t="s">
        <v>954</v>
      </c>
      <c r="I186" s="20" t="s">
        <v>316</v>
      </c>
      <c r="J186" s="85" t="s">
        <v>722</v>
      </c>
      <c r="K186" s="85" t="s">
        <v>955</v>
      </c>
      <c r="L186" s="89" t="s">
        <v>956</v>
      </c>
      <c r="M186" s="11"/>
    </row>
    <row r="187" spans="1:13" ht="113.25" customHeight="1" x14ac:dyDescent="0.25">
      <c r="A187" s="88">
        <v>181</v>
      </c>
      <c r="B187" s="85" t="s">
        <v>481</v>
      </c>
      <c r="C187" s="85" t="s">
        <v>517</v>
      </c>
      <c r="D187" s="85" t="s">
        <v>411</v>
      </c>
      <c r="E187" s="85" t="s">
        <v>518</v>
      </c>
      <c r="F187" s="86">
        <v>2019</v>
      </c>
      <c r="G187" s="85" t="s">
        <v>306</v>
      </c>
      <c r="H187" s="85" t="s">
        <v>519</v>
      </c>
      <c r="I187" s="20" t="s">
        <v>316</v>
      </c>
      <c r="J187" s="85" t="s">
        <v>722</v>
      </c>
      <c r="K187" s="85" t="s">
        <v>957</v>
      </c>
      <c r="L187" s="89" t="s">
        <v>958</v>
      </c>
      <c r="M187" s="11"/>
    </row>
    <row r="188" spans="1:13" ht="113.25" customHeight="1" x14ac:dyDescent="0.25">
      <c r="A188" s="88">
        <v>182</v>
      </c>
      <c r="B188" s="85" t="s">
        <v>481</v>
      </c>
      <c r="C188" s="85" t="s">
        <v>517</v>
      </c>
      <c r="D188" s="85" t="s">
        <v>411</v>
      </c>
      <c r="E188" s="85" t="s">
        <v>518</v>
      </c>
      <c r="F188" s="86">
        <v>2019</v>
      </c>
      <c r="G188" s="85">
        <v>23</v>
      </c>
      <c r="H188" s="85" t="s">
        <v>594</v>
      </c>
      <c r="I188" s="20" t="s">
        <v>316</v>
      </c>
      <c r="J188" s="85" t="s">
        <v>722</v>
      </c>
      <c r="K188" s="85" t="s">
        <v>759</v>
      </c>
      <c r="L188" s="89" t="s">
        <v>959</v>
      </c>
      <c r="M188" s="11"/>
    </row>
    <row r="189" spans="1:13" ht="113.25" customHeight="1" x14ac:dyDescent="0.25">
      <c r="A189" s="88">
        <v>183</v>
      </c>
      <c r="B189" s="85" t="s">
        <v>481</v>
      </c>
      <c r="C189" s="85" t="s">
        <v>517</v>
      </c>
      <c r="D189" s="85" t="s">
        <v>411</v>
      </c>
      <c r="E189" s="85" t="s">
        <v>518</v>
      </c>
      <c r="F189" s="86">
        <v>2019</v>
      </c>
      <c r="G189" s="85">
        <v>24</v>
      </c>
      <c r="H189" s="85" t="s">
        <v>595</v>
      </c>
      <c r="I189" s="20" t="s">
        <v>316</v>
      </c>
      <c r="J189" s="85" t="s">
        <v>960</v>
      </c>
      <c r="K189" s="85" t="s">
        <v>766</v>
      </c>
      <c r="L189" s="89" t="s">
        <v>767</v>
      </c>
      <c r="M189" s="11"/>
    </row>
    <row r="190" spans="1:13" ht="113.25" customHeight="1" x14ac:dyDescent="0.25">
      <c r="A190" s="88">
        <v>184</v>
      </c>
      <c r="B190" s="85" t="s">
        <v>481</v>
      </c>
      <c r="C190" s="85" t="s">
        <v>517</v>
      </c>
      <c r="D190" s="85" t="s">
        <v>411</v>
      </c>
      <c r="E190" s="85" t="s">
        <v>518</v>
      </c>
      <c r="F190" s="86">
        <v>2019</v>
      </c>
      <c r="G190" s="85">
        <v>30</v>
      </c>
      <c r="H190" s="85" t="s">
        <v>598</v>
      </c>
      <c r="I190" s="20" t="s">
        <v>316</v>
      </c>
      <c r="J190" s="85" t="s">
        <v>722</v>
      </c>
      <c r="K190" s="85" t="s">
        <v>759</v>
      </c>
      <c r="L190" s="89" t="s">
        <v>959</v>
      </c>
      <c r="M190" s="11"/>
    </row>
    <row r="191" spans="1:13" ht="113.25" customHeight="1" x14ac:dyDescent="0.25">
      <c r="A191" s="88">
        <v>185</v>
      </c>
      <c r="B191" s="85" t="s">
        <v>481</v>
      </c>
      <c r="C191" s="85" t="s">
        <v>517</v>
      </c>
      <c r="D191" s="85" t="s">
        <v>411</v>
      </c>
      <c r="E191" s="85" t="s">
        <v>518</v>
      </c>
      <c r="F191" s="86">
        <v>2019</v>
      </c>
      <c r="G191" s="85">
        <v>23</v>
      </c>
      <c r="H191" s="85" t="s">
        <v>599</v>
      </c>
      <c r="I191" s="20" t="s">
        <v>316</v>
      </c>
      <c r="J191" s="85" t="s">
        <v>722</v>
      </c>
      <c r="K191" s="85" t="s">
        <v>961</v>
      </c>
      <c r="L191" s="89" t="s">
        <v>930</v>
      </c>
      <c r="M191" s="11"/>
    </row>
    <row r="192" spans="1:13" ht="113.25" customHeight="1" x14ac:dyDescent="0.25">
      <c r="A192" s="88">
        <v>186</v>
      </c>
      <c r="B192" s="85" t="s">
        <v>481</v>
      </c>
      <c r="C192" s="85" t="s">
        <v>517</v>
      </c>
      <c r="D192" s="85" t="s">
        <v>411</v>
      </c>
      <c r="E192" s="85" t="s">
        <v>518</v>
      </c>
      <c r="F192" s="86">
        <v>2019</v>
      </c>
      <c r="G192" s="85" t="s">
        <v>597</v>
      </c>
      <c r="H192" s="85" t="s">
        <v>596</v>
      </c>
      <c r="I192" s="20" t="s">
        <v>316</v>
      </c>
      <c r="J192" s="85" t="s">
        <v>722</v>
      </c>
      <c r="K192" s="85" t="s">
        <v>760</v>
      </c>
      <c r="L192" s="89" t="s">
        <v>761</v>
      </c>
      <c r="M192" s="11"/>
    </row>
    <row r="193" spans="1:13" ht="113.25" customHeight="1" x14ac:dyDescent="0.25">
      <c r="A193" s="88">
        <v>187</v>
      </c>
      <c r="B193" s="85" t="s">
        <v>481</v>
      </c>
      <c r="C193" s="85" t="s">
        <v>962</v>
      </c>
      <c r="D193" s="85" t="s">
        <v>473</v>
      </c>
      <c r="E193" s="85" t="s">
        <v>640</v>
      </c>
      <c r="F193" s="86">
        <v>2019</v>
      </c>
      <c r="G193" s="85" t="s">
        <v>306</v>
      </c>
      <c r="H193" s="85" t="s">
        <v>963</v>
      </c>
      <c r="I193" s="20" t="s">
        <v>316</v>
      </c>
      <c r="J193" s="85" t="s">
        <v>781</v>
      </c>
      <c r="K193" s="85" t="s">
        <v>782</v>
      </c>
      <c r="L193" s="89" t="s">
        <v>783</v>
      </c>
      <c r="M193" s="11"/>
    </row>
    <row r="194" spans="1:13" ht="113.25" customHeight="1" x14ac:dyDescent="0.25">
      <c r="A194" s="88">
        <v>188</v>
      </c>
      <c r="B194" s="85" t="s">
        <v>481</v>
      </c>
      <c r="C194" s="85" t="s">
        <v>641</v>
      </c>
      <c r="D194" s="85" t="s">
        <v>347</v>
      </c>
      <c r="E194" s="85" t="s">
        <v>642</v>
      </c>
      <c r="F194" s="86">
        <v>2019</v>
      </c>
      <c r="G194" s="85" t="s">
        <v>306</v>
      </c>
      <c r="H194" s="85" t="s">
        <v>643</v>
      </c>
      <c r="I194" s="20" t="s">
        <v>316</v>
      </c>
      <c r="J194" s="85" t="s">
        <v>847</v>
      </c>
      <c r="K194" s="85" t="s">
        <v>964</v>
      </c>
      <c r="L194" s="89" t="s">
        <v>965</v>
      </c>
      <c r="M194" s="11"/>
    </row>
    <row r="195" spans="1:13" ht="113.25" customHeight="1" x14ac:dyDescent="0.25">
      <c r="A195" s="88">
        <v>189</v>
      </c>
      <c r="B195" s="85" t="s">
        <v>481</v>
      </c>
      <c r="C195" s="103" t="s">
        <v>966</v>
      </c>
      <c r="D195" s="85" t="s">
        <v>266</v>
      </c>
      <c r="E195" s="91" t="s">
        <v>647</v>
      </c>
      <c r="F195" s="86">
        <v>2019</v>
      </c>
      <c r="G195" s="85" t="s">
        <v>306</v>
      </c>
      <c r="H195" s="103" t="s">
        <v>966</v>
      </c>
      <c r="I195" s="20" t="s">
        <v>316</v>
      </c>
      <c r="J195" s="85" t="s">
        <v>847</v>
      </c>
      <c r="K195" s="85"/>
      <c r="L195" s="89"/>
      <c r="M195" s="11"/>
    </row>
    <row r="196" spans="1:13" ht="113.25" customHeight="1" x14ac:dyDescent="0.25">
      <c r="A196" s="88">
        <v>190</v>
      </c>
      <c r="B196" s="85" t="s">
        <v>481</v>
      </c>
      <c r="C196" s="85" t="s">
        <v>648</v>
      </c>
      <c r="D196" s="85" t="s">
        <v>266</v>
      </c>
      <c r="E196" s="91" t="s">
        <v>649</v>
      </c>
      <c r="F196" s="86">
        <v>2020</v>
      </c>
      <c r="G196" s="85" t="s">
        <v>306</v>
      </c>
      <c r="H196" s="85" t="s">
        <v>650</v>
      </c>
      <c r="I196" s="20" t="s">
        <v>316</v>
      </c>
      <c r="J196" s="85" t="s">
        <v>847</v>
      </c>
      <c r="K196" s="85" t="s">
        <v>943</v>
      </c>
      <c r="L196" s="89" t="s">
        <v>769</v>
      </c>
      <c r="M196" s="11"/>
    </row>
    <row r="197" spans="1:13" ht="113.25" customHeight="1" x14ac:dyDescent="0.25">
      <c r="A197" s="88">
        <v>191</v>
      </c>
      <c r="B197" s="85" t="s">
        <v>481</v>
      </c>
      <c r="C197" s="85" t="s">
        <v>967</v>
      </c>
      <c r="D197" s="85" t="s">
        <v>503</v>
      </c>
      <c r="E197" s="91" t="s">
        <v>651</v>
      </c>
      <c r="F197" s="86">
        <v>2020</v>
      </c>
      <c r="G197" s="85" t="s">
        <v>306</v>
      </c>
      <c r="H197" s="85" t="s">
        <v>967</v>
      </c>
      <c r="I197" s="20" t="s">
        <v>316</v>
      </c>
      <c r="J197" s="85" t="s">
        <v>847</v>
      </c>
      <c r="K197" s="85" t="s">
        <v>741</v>
      </c>
      <c r="L197" s="89" t="s">
        <v>741</v>
      </c>
      <c r="M197" s="11"/>
    </row>
    <row r="198" spans="1:13" ht="113.25" customHeight="1" x14ac:dyDescent="0.25">
      <c r="A198" s="88">
        <v>192</v>
      </c>
      <c r="B198" s="85" t="s">
        <v>696</v>
      </c>
      <c r="C198" s="85" t="s">
        <v>698</v>
      </c>
      <c r="D198" s="85" t="s">
        <v>805</v>
      </c>
      <c r="E198" s="85" t="s">
        <v>699</v>
      </c>
      <c r="F198" s="86">
        <v>2020</v>
      </c>
      <c r="G198" s="104" t="s">
        <v>686</v>
      </c>
      <c r="H198" s="85" t="s">
        <v>700</v>
      </c>
      <c r="I198" s="20" t="s">
        <v>316</v>
      </c>
      <c r="J198" s="85" t="s">
        <v>847</v>
      </c>
      <c r="K198" s="85" t="s">
        <v>763</v>
      </c>
      <c r="L198" s="89" t="s">
        <v>764</v>
      </c>
      <c r="M198" s="11"/>
    </row>
    <row r="199" spans="1:13" ht="113.25" customHeight="1" x14ac:dyDescent="0.25">
      <c r="A199" s="88">
        <v>193</v>
      </c>
      <c r="B199" s="85" t="s">
        <v>709</v>
      </c>
      <c r="C199" s="85" t="s">
        <v>710</v>
      </c>
      <c r="D199" s="85" t="s">
        <v>473</v>
      </c>
      <c r="E199" s="85" t="s">
        <v>711</v>
      </c>
      <c r="F199" s="86">
        <v>2020</v>
      </c>
      <c r="G199" s="85" t="s">
        <v>306</v>
      </c>
      <c r="H199" s="85" t="s">
        <v>710</v>
      </c>
      <c r="I199" s="20" t="s">
        <v>316</v>
      </c>
      <c r="J199" s="85" t="s">
        <v>722</v>
      </c>
      <c r="K199" s="85" t="s">
        <v>968</v>
      </c>
      <c r="L199" s="89" t="s">
        <v>968</v>
      </c>
      <c r="M199" s="11"/>
    </row>
    <row r="200" spans="1:13" ht="113.25" customHeight="1" x14ac:dyDescent="0.25">
      <c r="A200" s="88">
        <v>194</v>
      </c>
      <c r="B200" s="85" t="s">
        <v>800</v>
      </c>
      <c r="C200" s="85" t="s">
        <v>785</v>
      </c>
      <c r="D200" s="85" t="s">
        <v>438</v>
      </c>
      <c r="E200" s="85" t="s">
        <v>786</v>
      </c>
      <c r="F200" s="86">
        <v>2021</v>
      </c>
      <c r="G200" s="85" t="s">
        <v>265</v>
      </c>
      <c r="H200" s="85" t="s">
        <v>787</v>
      </c>
      <c r="I200" s="20" t="s">
        <v>316</v>
      </c>
      <c r="J200" s="85" t="s">
        <v>730</v>
      </c>
      <c r="K200" s="85" t="s">
        <v>969</v>
      </c>
      <c r="L200" s="89"/>
      <c r="M200" s="11"/>
    </row>
    <row r="201" spans="1:13" ht="113.25" customHeight="1" x14ac:dyDescent="0.25">
      <c r="A201" s="88">
        <v>195</v>
      </c>
      <c r="B201" s="85" t="s">
        <v>375</v>
      </c>
      <c r="C201" s="85" t="s">
        <v>788</v>
      </c>
      <c r="D201" s="85" t="s">
        <v>268</v>
      </c>
      <c r="E201" s="85" t="s">
        <v>789</v>
      </c>
      <c r="F201" s="86">
        <v>2021</v>
      </c>
      <c r="G201" s="85" t="s">
        <v>265</v>
      </c>
      <c r="H201" s="85" t="s">
        <v>790</v>
      </c>
      <c r="I201" s="20" t="s">
        <v>316</v>
      </c>
      <c r="J201" s="85" t="s">
        <v>970</v>
      </c>
      <c r="K201" s="85" t="s">
        <v>971</v>
      </c>
      <c r="L201" s="89" t="s">
        <v>972</v>
      </c>
      <c r="M201" s="11"/>
    </row>
    <row r="202" spans="1:13" ht="113.25" customHeight="1" x14ac:dyDescent="0.25">
      <c r="A202" s="88">
        <v>196</v>
      </c>
      <c r="B202" s="85" t="s">
        <v>450</v>
      </c>
      <c r="C202" s="85" t="s">
        <v>973</v>
      </c>
      <c r="D202" s="85" t="s">
        <v>79</v>
      </c>
      <c r="E202" s="85" t="s">
        <v>974</v>
      </c>
      <c r="F202" s="86">
        <v>2021</v>
      </c>
      <c r="G202" s="85" t="s">
        <v>265</v>
      </c>
      <c r="H202" s="85" t="s">
        <v>975</v>
      </c>
      <c r="I202" s="20" t="s">
        <v>316</v>
      </c>
      <c r="J202" s="85" t="s">
        <v>984</v>
      </c>
      <c r="K202" s="85" t="s">
        <v>976</v>
      </c>
      <c r="L202" s="89" t="s">
        <v>976</v>
      </c>
      <c r="M202" s="11"/>
    </row>
    <row r="203" spans="1:13" ht="113.25" customHeight="1" x14ac:dyDescent="0.25">
      <c r="A203" s="88">
        <v>197</v>
      </c>
      <c r="B203" s="85" t="s">
        <v>800</v>
      </c>
      <c r="C203" s="85" t="s">
        <v>804</v>
      </c>
      <c r="D203" s="85" t="s">
        <v>290</v>
      </c>
      <c r="E203" s="85" t="s">
        <v>802</v>
      </c>
      <c r="F203" s="86">
        <v>2021</v>
      </c>
      <c r="G203" s="85" t="s">
        <v>801</v>
      </c>
      <c r="H203" s="85" t="s">
        <v>803</v>
      </c>
      <c r="I203" s="20" t="s">
        <v>316</v>
      </c>
      <c r="J203" s="85" t="s">
        <v>791</v>
      </c>
      <c r="K203" s="85" t="s">
        <v>969</v>
      </c>
      <c r="L203" s="89" t="s">
        <v>969</v>
      </c>
      <c r="M203" s="11"/>
    </row>
    <row r="204" spans="1:13" ht="113.25" customHeight="1" x14ac:dyDescent="0.25">
      <c r="A204" s="88">
        <v>198</v>
      </c>
      <c r="B204" s="85" t="s">
        <v>481</v>
      </c>
      <c r="C204" s="85" t="s">
        <v>806</v>
      </c>
      <c r="D204" s="85" t="s">
        <v>807</v>
      </c>
      <c r="E204" s="85" t="s">
        <v>808</v>
      </c>
      <c r="F204" s="86">
        <v>2021</v>
      </c>
      <c r="G204" s="85" t="s">
        <v>265</v>
      </c>
      <c r="H204" s="85" t="s">
        <v>809</v>
      </c>
      <c r="I204" s="20" t="s">
        <v>316</v>
      </c>
      <c r="J204" s="85" t="s">
        <v>791</v>
      </c>
      <c r="K204" s="85" t="s">
        <v>977</v>
      </c>
      <c r="L204" s="89" t="s">
        <v>813</v>
      </c>
      <c r="M204" s="11"/>
    </row>
    <row r="205" spans="1:13" ht="113.25" customHeight="1" x14ac:dyDescent="0.25">
      <c r="A205" s="88">
        <v>199</v>
      </c>
      <c r="B205" s="105" t="s">
        <v>481</v>
      </c>
      <c r="C205" s="105" t="s">
        <v>980</v>
      </c>
      <c r="D205" s="105" t="s">
        <v>981</v>
      </c>
      <c r="E205" s="105" t="s">
        <v>982</v>
      </c>
      <c r="F205" s="106">
        <v>2022</v>
      </c>
      <c r="G205" s="105" t="s">
        <v>395</v>
      </c>
      <c r="H205" s="105" t="s">
        <v>983</v>
      </c>
      <c r="I205" s="20" t="s">
        <v>316</v>
      </c>
      <c r="J205" s="105" t="s">
        <v>984</v>
      </c>
      <c r="K205" s="105" t="s">
        <v>968</v>
      </c>
      <c r="L205" s="107" t="s">
        <v>985</v>
      </c>
      <c r="M205" s="11"/>
    </row>
    <row r="206" spans="1:13" ht="113.25" customHeight="1" x14ac:dyDescent="0.25">
      <c r="A206" s="88">
        <v>200</v>
      </c>
      <c r="B206" s="85" t="s">
        <v>481</v>
      </c>
      <c r="C206" s="108" t="s">
        <v>986</v>
      </c>
      <c r="D206" s="109" t="s">
        <v>2</v>
      </c>
      <c r="E206" s="108" t="s">
        <v>987</v>
      </c>
      <c r="F206" s="110">
        <v>2022</v>
      </c>
      <c r="G206" s="109" t="s">
        <v>988</v>
      </c>
      <c r="H206" s="108" t="s">
        <v>989</v>
      </c>
      <c r="I206" s="20" t="s">
        <v>316</v>
      </c>
      <c r="J206" s="111" t="s">
        <v>984</v>
      </c>
      <c r="K206" s="112" t="s">
        <v>990</v>
      </c>
      <c r="L206" s="113" t="s">
        <v>991</v>
      </c>
      <c r="M206" s="11"/>
    </row>
    <row r="207" spans="1:13" ht="113.25" customHeight="1" x14ac:dyDescent="0.25">
      <c r="A207" s="88">
        <v>201</v>
      </c>
      <c r="B207" s="85" t="s">
        <v>481</v>
      </c>
      <c r="C207" s="85" t="s">
        <v>1350</v>
      </c>
      <c r="D207" s="85" t="s">
        <v>79</v>
      </c>
      <c r="E207" s="85" t="s">
        <v>1351</v>
      </c>
      <c r="F207" s="86">
        <v>2022</v>
      </c>
      <c r="G207" s="85" t="s">
        <v>1004</v>
      </c>
      <c r="H207" s="85" t="s">
        <v>1352</v>
      </c>
      <c r="I207" s="20" t="s">
        <v>316</v>
      </c>
      <c r="J207" s="85" t="s">
        <v>984</v>
      </c>
      <c r="K207" s="85" t="s">
        <v>1353</v>
      </c>
      <c r="L207" s="89" t="s">
        <v>1354</v>
      </c>
      <c r="M207" s="11"/>
    </row>
    <row r="208" spans="1:13" ht="113.25" customHeight="1" x14ac:dyDescent="0.25">
      <c r="A208" s="88">
        <v>202</v>
      </c>
      <c r="B208" s="105" t="s">
        <v>481</v>
      </c>
      <c r="C208" s="105" t="s">
        <v>998</v>
      </c>
      <c r="D208" s="105" t="s">
        <v>79</v>
      </c>
      <c r="E208" s="105" t="s">
        <v>997</v>
      </c>
      <c r="F208" s="106">
        <v>2022</v>
      </c>
      <c r="G208" s="105" t="s">
        <v>265</v>
      </c>
      <c r="H208" s="105" t="s">
        <v>999</v>
      </c>
      <c r="I208" s="20" t="s">
        <v>316</v>
      </c>
      <c r="J208" s="111" t="s">
        <v>984</v>
      </c>
      <c r="K208" s="105" t="s">
        <v>1000</v>
      </c>
      <c r="L208" s="107" t="s">
        <v>1001</v>
      </c>
      <c r="M208" s="11"/>
    </row>
    <row r="209" spans="1:13" ht="113.25" customHeight="1" x14ac:dyDescent="0.25">
      <c r="A209" s="88">
        <v>203</v>
      </c>
      <c r="B209" s="105" t="s">
        <v>481</v>
      </c>
      <c r="C209" s="105" t="s">
        <v>1002</v>
      </c>
      <c r="D209" s="114" t="s">
        <v>411</v>
      </c>
      <c r="E209" s="105" t="s">
        <v>1003</v>
      </c>
      <c r="F209" s="106">
        <v>2021</v>
      </c>
      <c r="G209" s="105" t="s">
        <v>1004</v>
      </c>
      <c r="H209" s="105" t="s">
        <v>1005</v>
      </c>
      <c r="I209" s="20" t="s">
        <v>316</v>
      </c>
      <c r="J209" s="111" t="s">
        <v>984</v>
      </c>
      <c r="K209" s="105" t="s">
        <v>1006</v>
      </c>
      <c r="L209" s="105" t="s">
        <v>1006</v>
      </c>
      <c r="M209" s="11"/>
    </row>
    <row r="210" spans="1:13" ht="113.25" customHeight="1" x14ac:dyDescent="0.25">
      <c r="A210" s="88">
        <v>204</v>
      </c>
      <c r="B210" s="105" t="s">
        <v>481</v>
      </c>
      <c r="C210" s="85" t="s">
        <v>1008</v>
      </c>
      <c r="D210" s="114" t="s">
        <v>411</v>
      </c>
      <c r="E210" s="105" t="s">
        <v>1007</v>
      </c>
      <c r="F210" s="106">
        <v>2022</v>
      </c>
      <c r="G210" s="105" t="s">
        <v>1009</v>
      </c>
      <c r="H210" s="105" t="s">
        <v>1010</v>
      </c>
      <c r="I210" s="20" t="s">
        <v>316</v>
      </c>
      <c r="J210" s="111" t="s">
        <v>984</v>
      </c>
      <c r="K210" s="105" t="s">
        <v>1006</v>
      </c>
      <c r="L210" s="105" t="s">
        <v>1006</v>
      </c>
      <c r="M210" s="11"/>
    </row>
    <row r="211" spans="1:13" ht="113.25" customHeight="1" x14ac:dyDescent="0.25">
      <c r="A211" s="88">
        <v>205</v>
      </c>
      <c r="B211" s="105" t="s">
        <v>1011</v>
      </c>
      <c r="C211" s="105" t="s">
        <v>1014</v>
      </c>
      <c r="D211" s="105" t="s">
        <v>1012</v>
      </c>
      <c r="E211" s="105" t="s">
        <v>1013</v>
      </c>
      <c r="F211" s="106">
        <v>2022</v>
      </c>
      <c r="G211" s="105" t="s">
        <v>1355</v>
      </c>
      <c r="H211" s="105" t="s">
        <v>1015</v>
      </c>
      <c r="I211" s="20" t="s">
        <v>316</v>
      </c>
      <c r="J211" s="111" t="s">
        <v>984</v>
      </c>
      <c r="K211" s="105" t="s">
        <v>1016</v>
      </c>
      <c r="L211" s="105" t="s">
        <v>1016</v>
      </c>
      <c r="M211" s="11"/>
    </row>
    <row r="212" spans="1:13" ht="153" customHeight="1" x14ac:dyDescent="0.25">
      <c r="A212" s="88">
        <v>206</v>
      </c>
      <c r="B212" s="105" t="s">
        <v>447</v>
      </c>
      <c r="C212" s="105" t="s">
        <v>1017</v>
      </c>
      <c r="D212" s="105" t="s">
        <v>24</v>
      </c>
      <c r="E212" s="105" t="s">
        <v>1018</v>
      </c>
      <c r="F212" s="106">
        <v>2022</v>
      </c>
      <c r="G212" s="105" t="s">
        <v>1004</v>
      </c>
      <c r="H212" s="105" t="s">
        <v>1019</v>
      </c>
      <c r="I212" s="20" t="s">
        <v>316</v>
      </c>
      <c r="J212" s="105" t="s">
        <v>1021</v>
      </c>
      <c r="K212" s="105" t="s">
        <v>1020</v>
      </c>
      <c r="L212" s="105" t="s">
        <v>1020</v>
      </c>
      <c r="M212" s="11"/>
    </row>
    <row r="213" spans="1:13" ht="113.25" customHeight="1" x14ac:dyDescent="0.25">
      <c r="A213" s="88">
        <v>207</v>
      </c>
      <c r="B213" s="105" t="s">
        <v>481</v>
      </c>
      <c r="C213" s="105" t="s">
        <v>1029</v>
      </c>
      <c r="D213" s="105" t="s">
        <v>1028</v>
      </c>
      <c r="E213" s="105" t="s">
        <v>1027</v>
      </c>
      <c r="F213" s="106">
        <v>2022</v>
      </c>
      <c r="G213" s="105" t="s">
        <v>1004</v>
      </c>
      <c r="H213" s="105" t="s">
        <v>1030</v>
      </c>
      <c r="I213" s="20" t="s">
        <v>316</v>
      </c>
      <c r="J213" s="105" t="s">
        <v>1021</v>
      </c>
      <c r="K213" s="105" t="s">
        <v>1031</v>
      </c>
      <c r="L213" s="105" t="s">
        <v>1031</v>
      </c>
      <c r="M213" s="11"/>
    </row>
    <row r="214" spans="1:13" ht="225" customHeight="1" x14ac:dyDescent="0.25">
      <c r="A214" s="88">
        <v>208</v>
      </c>
      <c r="B214" s="105" t="s">
        <v>481</v>
      </c>
      <c r="C214" s="105" t="s">
        <v>1356</v>
      </c>
      <c r="D214" s="105" t="s">
        <v>1028</v>
      </c>
      <c r="E214" s="105" t="s">
        <v>1357</v>
      </c>
      <c r="F214" s="106">
        <v>2022</v>
      </c>
      <c r="G214" s="105" t="s">
        <v>1358</v>
      </c>
      <c r="H214" s="105" t="s">
        <v>1359</v>
      </c>
      <c r="I214" s="20" t="s">
        <v>316</v>
      </c>
      <c r="J214" s="105" t="s">
        <v>1021</v>
      </c>
      <c r="K214" s="105" t="s">
        <v>1031</v>
      </c>
      <c r="L214" s="107" t="s">
        <v>1360</v>
      </c>
      <c r="M214" s="11"/>
    </row>
    <row r="215" spans="1:13" ht="113.25" customHeight="1" x14ac:dyDescent="0.25">
      <c r="A215" s="88">
        <v>209</v>
      </c>
      <c r="B215" s="105" t="s">
        <v>481</v>
      </c>
      <c r="C215" s="105" t="s">
        <v>1361</v>
      </c>
      <c r="D215" s="105" t="s">
        <v>1028</v>
      </c>
      <c r="E215" s="105" t="s">
        <v>1362</v>
      </c>
      <c r="F215" s="106">
        <v>2022</v>
      </c>
      <c r="G215" s="105" t="s">
        <v>1004</v>
      </c>
      <c r="H215" s="105" t="s">
        <v>1363</v>
      </c>
      <c r="I215" s="20" t="s">
        <v>316</v>
      </c>
      <c r="J215" s="105" t="s">
        <v>1021</v>
      </c>
      <c r="K215" s="105" t="s">
        <v>1364</v>
      </c>
      <c r="L215" s="107" t="s">
        <v>1365</v>
      </c>
      <c r="M215" s="11"/>
    </row>
    <row r="216" spans="1:13" ht="138" customHeight="1" x14ac:dyDescent="0.25">
      <c r="A216" s="88">
        <v>210</v>
      </c>
      <c r="B216" s="85" t="s">
        <v>481</v>
      </c>
      <c r="C216" s="85" t="s">
        <v>1366</v>
      </c>
      <c r="D216" s="105" t="s">
        <v>1028</v>
      </c>
      <c r="E216" s="85" t="s">
        <v>1367</v>
      </c>
      <c r="F216" s="86">
        <v>2022</v>
      </c>
      <c r="G216" s="85" t="s">
        <v>1004</v>
      </c>
      <c r="H216" s="85" t="s">
        <v>1368</v>
      </c>
      <c r="I216" s="20" t="s">
        <v>316</v>
      </c>
      <c r="J216" s="105" t="s">
        <v>1021</v>
      </c>
      <c r="K216" s="85" t="s">
        <v>1369</v>
      </c>
      <c r="L216" s="89" t="s">
        <v>1020</v>
      </c>
      <c r="M216" s="11"/>
    </row>
    <row r="217" spans="1:13" ht="113.25" customHeight="1" x14ac:dyDescent="0.25">
      <c r="A217" s="88">
        <v>211</v>
      </c>
      <c r="B217" s="105" t="s">
        <v>481</v>
      </c>
      <c r="C217" s="105" t="s">
        <v>1370</v>
      </c>
      <c r="D217" s="105" t="s">
        <v>1028</v>
      </c>
      <c r="E217" s="105" t="s">
        <v>1371</v>
      </c>
      <c r="F217" s="106">
        <v>2023</v>
      </c>
      <c r="G217" s="105" t="s">
        <v>1004</v>
      </c>
      <c r="H217" s="105" t="s">
        <v>1372</v>
      </c>
      <c r="I217" s="20" t="s">
        <v>316</v>
      </c>
      <c r="J217" s="105" t="s">
        <v>1021</v>
      </c>
      <c r="K217" s="105" t="s">
        <v>1373</v>
      </c>
      <c r="L217" s="107" t="s">
        <v>1374</v>
      </c>
      <c r="M217" s="11"/>
    </row>
    <row r="218" spans="1:13" ht="113.25" customHeight="1" x14ac:dyDescent="0.25">
      <c r="A218" s="88">
        <v>212</v>
      </c>
      <c r="B218" s="115" t="s">
        <v>447</v>
      </c>
      <c r="C218" s="116" t="s">
        <v>195</v>
      </c>
      <c r="D218" s="115" t="s">
        <v>1375</v>
      </c>
      <c r="E218" s="115" t="s">
        <v>1376</v>
      </c>
      <c r="F218" s="115">
        <v>2023</v>
      </c>
      <c r="G218" s="115" t="s">
        <v>1377</v>
      </c>
      <c r="H218" s="115" t="s">
        <v>1378</v>
      </c>
      <c r="I218" s="117" t="s">
        <v>316</v>
      </c>
      <c r="J218" s="118" t="s">
        <v>1021</v>
      </c>
      <c r="K218" s="115" t="s">
        <v>1379</v>
      </c>
      <c r="L218" s="115" t="s">
        <v>1380</v>
      </c>
      <c r="M218" s="11"/>
    </row>
    <row r="219" spans="1:13" ht="136.5" customHeight="1" x14ac:dyDescent="0.25">
      <c r="A219" s="88">
        <v>213</v>
      </c>
      <c r="B219" s="115" t="s">
        <v>447</v>
      </c>
      <c r="C219" s="115" t="s">
        <v>1381</v>
      </c>
      <c r="D219" s="115" t="s">
        <v>1382</v>
      </c>
      <c r="E219" s="115" t="s">
        <v>1383</v>
      </c>
      <c r="F219" s="115">
        <v>2023</v>
      </c>
      <c r="G219" s="115" t="s">
        <v>1004</v>
      </c>
      <c r="H219" s="115" t="s">
        <v>1384</v>
      </c>
      <c r="I219" s="117" t="s">
        <v>316</v>
      </c>
      <c r="J219" s="118" t="s">
        <v>1021</v>
      </c>
      <c r="K219" s="84" t="s">
        <v>1369</v>
      </c>
      <c r="L219" s="84" t="s">
        <v>1020</v>
      </c>
      <c r="M219" s="11"/>
    </row>
    <row r="220" spans="1:13" ht="129" customHeight="1" x14ac:dyDescent="0.25">
      <c r="A220" s="88">
        <v>214</v>
      </c>
      <c r="B220" s="115" t="s">
        <v>447</v>
      </c>
      <c r="C220" s="115" t="s">
        <v>1385</v>
      </c>
      <c r="D220" s="115" t="s">
        <v>1386</v>
      </c>
      <c r="E220" s="115" t="s">
        <v>1387</v>
      </c>
      <c r="F220" s="115">
        <v>2023</v>
      </c>
      <c r="G220" s="115" t="s">
        <v>1004</v>
      </c>
      <c r="H220" s="115" t="s">
        <v>1385</v>
      </c>
      <c r="I220" s="117" t="s">
        <v>316</v>
      </c>
      <c r="J220" s="118" t="s">
        <v>1021</v>
      </c>
      <c r="K220" s="115" t="s">
        <v>1388</v>
      </c>
      <c r="L220" s="115" t="s">
        <v>1389</v>
      </c>
      <c r="M220" s="11"/>
    </row>
    <row r="221" spans="1:13" ht="113.25" customHeight="1" x14ac:dyDescent="0.25">
      <c r="A221" s="88">
        <v>215</v>
      </c>
      <c r="B221" s="115" t="s">
        <v>447</v>
      </c>
      <c r="C221" s="115" t="s">
        <v>1390</v>
      </c>
      <c r="D221" s="115" t="s">
        <v>268</v>
      </c>
      <c r="E221" s="115" t="s">
        <v>1391</v>
      </c>
      <c r="F221" s="115">
        <v>2023</v>
      </c>
      <c r="G221" s="115" t="s">
        <v>1004</v>
      </c>
      <c r="H221" s="115" t="s">
        <v>1390</v>
      </c>
      <c r="I221" s="117" t="s">
        <v>316</v>
      </c>
      <c r="J221" s="118" t="s">
        <v>1021</v>
      </c>
      <c r="K221" s="115" t="s">
        <v>1388</v>
      </c>
      <c r="L221" s="115" t="s">
        <v>1389</v>
      </c>
      <c r="M221" s="11"/>
    </row>
    <row r="222" spans="1:13" ht="113.25" customHeight="1" x14ac:dyDescent="0.25">
      <c r="A222" s="88">
        <v>216</v>
      </c>
      <c r="B222" s="115" t="s">
        <v>447</v>
      </c>
      <c r="C222" s="115" t="s">
        <v>1392</v>
      </c>
      <c r="D222" s="115" t="s">
        <v>1393</v>
      </c>
      <c r="E222" s="115" t="s">
        <v>1394</v>
      </c>
      <c r="F222" s="115">
        <v>2023</v>
      </c>
      <c r="G222" s="115" t="s">
        <v>1004</v>
      </c>
      <c r="H222" s="115" t="s">
        <v>1392</v>
      </c>
      <c r="I222" s="117" t="s">
        <v>316</v>
      </c>
      <c r="J222" s="115" t="s">
        <v>984</v>
      </c>
      <c r="K222" s="115" t="s">
        <v>1395</v>
      </c>
      <c r="L222" s="115" t="s">
        <v>1396</v>
      </c>
      <c r="M222" s="11"/>
    </row>
    <row r="223" spans="1:13" ht="113.25" customHeight="1" x14ac:dyDescent="0.25">
      <c r="A223" s="88">
        <v>217</v>
      </c>
      <c r="B223" s="115" t="s">
        <v>449</v>
      </c>
      <c r="C223" s="119" t="s">
        <v>1397</v>
      </c>
      <c r="D223" s="115" t="s">
        <v>1398</v>
      </c>
      <c r="E223" s="115" t="s">
        <v>1399</v>
      </c>
      <c r="F223" s="115">
        <v>2023</v>
      </c>
      <c r="G223" s="115" t="s">
        <v>1004</v>
      </c>
      <c r="H223" s="115" t="s">
        <v>1397</v>
      </c>
      <c r="I223" s="117" t="s">
        <v>316</v>
      </c>
      <c r="J223" s="115" t="s">
        <v>1400</v>
      </c>
      <c r="K223" s="115" t="s">
        <v>1401</v>
      </c>
      <c r="L223" s="115" t="s">
        <v>1402</v>
      </c>
      <c r="M223" s="11"/>
    </row>
    <row r="224" spans="1:13" ht="113.25" customHeight="1" x14ac:dyDescent="0.25">
      <c r="A224" s="88">
        <v>218</v>
      </c>
      <c r="B224" s="115" t="s">
        <v>449</v>
      </c>
      <c r="C224" s="115" t="s">
        <v>1403</v>
      </c>
      <c r="D224" s="115" t="s">
        <v>1404</v>
      </c>
      <c r="E224" s="115" t="s">
        <v>1405</v>
      </c>
      <c r="F224" s="115">
        <v>2023</v>
      </c>
      <c r="G224" s="115" t="s">
        <v>1004</v>
      </c>
      <c r="H224" s="115" t="s">
        <v>1403</v>
      </c>
      <c r="I224" s="117" t="s">
        <v>316</v>
      </c>
      <c r="J224" s="115" t="s">
        <v>984</v>
      </c>
      <c r="K224" s="115" t="s">
        <v>1401</v>
      </c>
      <c r="L224" s="115" t="s">
        <v>1402</v>
      </c>
      <c r="M224" s="11"/>
    </row>
    <row r="225" spans="1:13" ht="113.25" customHeight="1" x14ac:dyDescent="0.25">
      <c r="A225" s="88">
        <v>219</v>
      </c>
      <c r="B225" s="119" t="s">
        <v>447</v>
      </c>
      <c r="C225" s="119" t="s">
        <v>1406</v>
      </c>
      <c r="D225" s="119" t="s">
        <v>1407</v>
      </c>
      <c r="E225" s="119" t="s">
        <v>1408</v>
      </c>
      <c r="F225" s="119">
        <v>2023</v>
      </c>
      <c r="G225" s="119" t="s">
        <v>1004</v>
      </c>
      <c r="H225" s="119" t="s">
        <v>1409</v>
      </c>
      <c r="I225" s="120" t="s">
        <v>316</v>
      </c>
      <c r="J225" s="119" t="s">
        <v>984</v>
      </c>
      <c r="K225" s="119" t="s">
        <v>1410</v>
      </c>
      <c r="L225" s="119" t="s">
        <v>1411</v>
      </c>
      <c r="M225" s="11"/>
    </row>
    <row r="226" spans="1:13" ht="113.25" customHeight="1" x14ac:dyDescent="0.25">
      <c r="A226" s="88">
        <v>220</v>
      </c>
      <c r="B226" s="115" t="s">
        <v>481</v>
      </c>
      <c r="C226" s="115" t="s">
        <v>1412</v>
      </c>
      <c r="D226" s="115" t="s">
        <v>266</v>
      </c>
      <c r="E226" s="115" t="s">
        <v>1413</v>
      </c>
      <c r="F226" s="115">
        <v>2023</v>
      </c>
      <c r="G226" s="115" t="s">
        <v>1004</v>
      </c>
      <c r="H226" s="115" t="s">
        <v>1412</v>
      </c>
      <c r="I226" s="117" t="s">
        <v>316</v>
      </c>
      <c r="J226" s="115" t="s">
        <v>984</v>
      </c>
      <c r="K226" s="115" t="s">
        <v>1414</v>
      </c>
      <c r="L226" s="115" t="s">
        <v>1415</v>
      </c>
      <c r="M226" s="11"/>
    </row>
    <row r="227" spans="1:13" ht="113.25" customHeight="1" x14ac:dyDescent="0.25">
      <c r="A227" s="88">
        <v>221</v>
      </c>
      <c r="B227" s="85"/>
      <c r="C227" s="85"/>
      <c r="D227" s="85"/>
      <c r="E227" s="85"/>
      <c r="F227" s="86"/>
      <c r="G227" s="85"/>
      <c r="H227" s="85"/>
      <c r="I227" s="117"/>
      <c r="J227" s="85"/>
      <c r="K227" s="85"/>
      <c r="L227" s="89"/>
      <c r="M227" s="11"/>
    </row>
    <row r="228" spans="1:13" ht="152.25" customHeight="1" x14ac:dyDescent="0.25">
      <c r="A228" s="18">
        <f t="shared" ref="A228:A229" si="4">A227+1</f>
        <v>222</v>
      </c>
      <c r="B228" s="27" t="s">
        <v>481</v>
      </c>
      <c r="C228" s="27" t="s">
        <v>1029</v>
      </c>
      <c r="D228" s="27" t="s">
        <v>1028</v>
      </c>
      <c r="E228" s="27" t="s">
        <v>1027</v>
      </c>
      <c r="F228" s="28">
        <v>2022</v>
      </c>
      <c r="G228" s="27" t="s">
        <v>1004</v>
      </c>
      <c r="H228" s="27" t="s">
        <v>1030</v>
      </c>
      <c r="I228" s="29" t="s">
        <v>316</v>
      </c>
      <c r="J228" s="27" t="s">
        <v>1021</v>
      </c>
      <c r="K228" s="27" t="s">
        <v>1031</v>
      </c>
      <c r="L228" s="27" t="s">
        <v>1031</v>
      </c>
      <c r="M228" s="11"/>
    </row>
    <row r="229" spans="1:13" ht="113.25" customHeight="1" x14ac:dyDescent="0.25">
      <c r="A229" s="18">
        <f t="shared" si="4"/>
        <v>223</v>
      </c>
      <c r="B229" s="27" t="s">
        <v>481</v>
      </c>
      <c r="C229" s="27" t="s">
        <v>1034</v>
      </c>
      <c r="D229" s="27" t="s">
        <v>1035</v>
      </c>
      <c r="E229" s="27" t="s">
        <v>1033</v>
      </c>
      <c r="F229" s="42">
        <v>2022</v>
      </c>
      <c r="G229" s="27" t="s">
        <v>1036</v>
      </c>
      <c r="H229" s="27" t="s">
        <v>1037</v>
      </c>
      <c r="I229" s="43" t="s">
        <v>316</v>
      </c>
      <c r="J229" s="27" t="s">
        <v>1021</v>
      </c>
      <c r="K229" s="27" t="s">
        <v>762</v>
      </c>
      <c r="L229" s="27" t="s">
        <v>762</v>
      </c>
      <c r="M229" s="11"/>
    </row>
    <row r="230" spans="1:13" ht="113.25" customHeight="1" x14ac:dyDescent="0.25">
      <c r="A230" s="44"/>
      <c r="B230" s="45"/>
      <c r="C230" s="45" t="s">
        <v>1038</v>
      </c>
      <c r="D230" s="45"/>
      <c r="E230" s="45"/>
      <c r="F230" s="42"/>
      <c r="G230" s="45"/>
      <c r="H230" s="45"/>
      <c r="I230" s="43"/>
      <c r="J230" s="45"/>
      <c r="K230" s="45"/>
      <c r="L230" s="46"/>
      <c r="M230" s="11"/>
    </row>
    <row r="231" spans="1:13" ht="113.25" customHeight="1" x14ac:dyDescent="0.25">
      <c r="A231" s="31"/>
      <c r="B231" s="19"/>
      <c r="C231" s="19"/>
      <c r="D231" s="19"/>
      <c r="E231" s="19"/>
      <c r="F231" s="19"/>
      <c r="G231" s="19"/>
      <c r="H231" s="19"/>
      <c r="I231" s="19"/>
      <c r="J231" s="19"/>
      <c r="K231" s="19"/>
      <c r="L231" s="19"/>
      <c r="M231" s="11"/>
    </row>
    <row r="232" spans="1:13" ht="113.25" customHeight="1" x14ac:dyDescent="0.25">
      <c r="A232" s="31"/>
      <c r="B232" s="19"/>
      <c r="C232" s="19"/>
      <c r="D232" s="19"/>
      <c r="E232" s="19"/>
      <c r="F232" s="19"/>
      <c r="G232" s="19"/>
      <c r="H232" s="19"/>
      <c r="I232" s="19"/>
      <c r="J232" s="19"/>
      <c r="K232" s="19"/>
      <c r="L232" s="19"/>
      <c r="M232" s="11"/>
    </row>
    <row r="233" spans="1:13" ht="113.25" customHeight="1" x14ac:dyDescent="0.25">
      <c r="A233" s="31"/>
      <c r="B233" s="19"/>
      <c r="C233" s="19"/>
      <c r="D233" s="19"/>
      <c r="E233" s="19"/>
      <c r="F233" s="19"/>
      <c r="G233" s="19"/>
      <c r="H233" s="19"/>
      <c r="I233" s="19"/>
      <c r="J233" s="19"/>
      <c r="K233" s="19"/>
      <c r="L233" s="19"/>
      <c r="M233" s="11"/>
    </row>
    <row r="234" spans="1:13" ht="113.25" customHeight="1" x14ac:dyDescent="0.25">
      <c r="A234" s="31"/>
      <c r="B234" s="19"/>
      <c r="C234" s="19"/>
      <c r="D234" s="19"/>
      <c r="E234" s="19"/>
      <c r="F234" s="19"/>
      <c r="G234" s="19"/>
      <c r="H234" s="19"/>
      <c r="I234" s="19"/>
      <c r="J234" s="19"/>
      <c r="K234" s="19"/>
      <c r="L234" s="19"/>
      <c r="M234" s="11"/>
    </row>
    <row r="235" spans="1:13" ht="113.25" customHeight="1" x14ac:dyDescent="0.25">
      <c r="A235" s="31"/>
      <c r="B235" s="19"/>
      <c r="C235" s="19"/>
      <c r="D235" s="19"/>
      <c r="E235" s="19"/>
      <c r="F235" s="19"/>
      <c r="G235" s="19"/>
      <c r="H235" s="19"/>
      <c r="I235" s="19"/>
      <c r="J235" s="19"/>
      <c r="K235" s="19"/>
      <c r="L235" s="19"/>
      <c r="M235" s="11"/>
    </row>
    <row r="236" spans="1:13" ht="113.25" customHeight="1" x14ac:dyDescent="0.25">
      <c r="A236" s="31"/>
      <c r="B236" s="19"/>
      <c r="C236" s="19"/>
      <c r="D236" s="19"/>
      <c r="E236" s="19"/>
      <c r="F236" s="19"/>
      <c r="G236" s="19"/>
      <c r="H236" s="19"/>
      <c r="I236" s="19"/>
      <c r="J236" s="19"/>
      <c r="K236" s="19"/>
      <c r="L236" s="19"/>
      <c r="M236" s="11"/>
    </row>
    <row r="237" spans="1:13" ht="113.25" customHeight="1" x14ac:dyDescent="0.25">
      <c r="A237" s="31"/>
      <c r="B237" s="19"/>
      <c r="C237" s="19"/>
      <c r="D237" s="19"/>
      <c r="E237" s="19"/>
      <c r="F237" s="19"/>
      <c r="G237" s="19"/>
      <c r="H237" s="19"/>
      <c r="I237" s="19"/>
      <c r="J237" s="19"/>
      <c r="K237" s="19"/>
      <c r="L237" s="19"/>
      <c r="M237" s="11"/>
    </row>
    <row r="238" spans="1:13" ht="113.25" customHeight="1" x14ac:dyDescent="0.25">
      <c r="A238" s="31"/>
      <c r="B238" s="19"/>
      <c r="C238" s="19"/>
      <c r="D238" s="19"/>
      <c r="E238" s="19"/>
      <c r="F238" s="19"/>
      <c r="G238" s="19"/>
      <c r="H238" s="19"/>
      <c r="I238" s="19"/>
      <c r="J238" s="19"/>
      <c r="K238" s="19"/>
      <c r="L238" s="19"/>
      <c r="M238" s="11"/>
    </row>
    <row r="239" spans="1:13" ht="113.25" customHeight="1" x14ac:dyDescent="0.25">
      <c r="A239" s="31"/>
      <c r="B239" s="19"/>
      <c r="C239" s="19"/>
      <c r="D239" s="19"/>
      <c r="E239" s="19"/>
      <c r="F239" s="19"/>
      <c r="G239" s="19"/>
      <c r="H239" s="19"/>
      <c r="I239" s="19"/>
      <c r="J239" s="19"/>
      <c r="K239" s="19"/>
      <c r="L239" s="19"/>
      <c r="M239" s="11"/>
    </row>
    <row r="240" spans="1:13" ht="113.25" customHeight="1" x14ac:dyDescent="0.25">
      <c r="A240" s="31"/>
      <c r="B240" s="19"/>
      <c r="C240" s="19"/>
      <c r="D240" s="19"/>
      <c r="E240" s="19"/>
      <c r="F240" s="19"/>
      <c r="G240" s="19"/>
      <c r="H240" s="19"/>
      <c r="I240" s="19"/>
      <c r="J240" s="19"/>
      <c r="K240" s="19"/>
      <c r="L240" s="19"/>
      <c r="M240" s="11"/>
    </row>
    <row r="241" spans="1:13" ht="113.25" customHeight="1" x14ac:dyDescent="0.25">
      <c r="A241" s="31"/>
      <c r="B241" s="19"/>
      <c r="C241" s="19"/>
      <c r="D241" s="19"/>
      <c r="E241" s="19"/>
      <c r="F241" s="19"/>
      <c r="G241" s="19"/>
      <c r="H241" s="19"/>
      <c r="I241" s="19"/>
      <c r="J241" s="19"/>
      <c r="K241" s="19"/>
      <c r="L241" s="19"/>
      <c r="M241" s="11"/>
    </row>
    <row r="242" spans="1:13" ht="113.25" customHeight="1" x14ac:dyDescent="0.25">
      <c r="A242" s="31"/>
      <c r="B242" s="19"/>
      <c r="C242" s="19"/>
      <c r="D242" s="19"/>
      <c r="E242" s="19"/>
      <c r="F242" s="19"/>
      <c r="G242" s="19"/>
      <c r="H242" s="19"/>
      <c r="I242" s="19"/>
      <c r="J242" s="19"/>
      <c r="K242" s="19"/>
      <c r="L242" s="19"/>
      <c r="M242" s="11"/>
    </row>
    <row r="243" spans="1:13" ht="113.25" customHeight="1" x14ac:dyDescent="0.25">
      <c r="A243" s="31"/>
      <c r="B243" s="19"/>
      <c r="C243" s="19"/>
      <c r="D243" s="19"/>
      <c r="E243" s="19"/>
      <c r="F243" s="19"/>
      <c r="G243" s="19"/>
      <c r="H243" s="19"/>
      <c r="I243" s="19"/>
      <c r="J243" s="19"/>
      <c r="K243" s="19"/>
      <c r="L243" s="19"/>
      <c r="M243" s="11"/>
    </row>
    <row r="244" spans="1:13" ht="113.25" customHeight="1" x14ac:dyDescent="0.25">
      <c r="A244" s="31"/>
      <c r="B244" s="19"/>
      <c r="C244" s="19"/>
      <c r="D244" s="19"/>
      <c r="E244" s="19"/>
      <c r="F244" s="19"/>
      <c r="G244" s="19"/>
      <c r="H244" s="19"/>
      <c r="I244" s="19"/>
      <c r="J244" s="19"/>
      <c r="K244" s="19"/>
      <c r="L244" s="19"/>
      <c r="M244" s="11"/>
    </row>
    <row r="245" spans="1:13" ht="113.25" customHeight="1" x14ac:dyDescent="0.25">
      <c r="A245" s="31"/>
      <c r="B245" s="19"/>
      <c r="C245" s="19"/>
      <c r="D245" s="19"/>
      <c r="E245" s="19"/>
      <c r="F245" s="19"/>
      <c r="G245" s="19"/>
      <c r="H245" s="19"/>
      <c r="I245" s="19"/>
      <c r="J245" s="19"/>
      <c r="K245" s="19"/>
      <c r="L245" s="19"/>
      <c r="M245" s="11"/>
    </row>
    <row r="246" spans="1:13" ht="113.25" customHeight="1" x14ac:dyDescent="0.25">
      <c r="A246" s="31"/>
      <c r="B246" s="19"/>
      <c r="C246" s="19"/>
      <c r="D246" s="19"/>
      <c r="E246" s="19"/>
      <c r="F246" s="19"/>
      <c r="G246" s="19"/>
      <c r="H246" s="19"/>
      <c r="I246" s="19"/>
      <c r="J246" s="19"/>
      <c r="K246" s="19"/>
      <c r="L246" s="19"/>
      <c r="M246" s="11"/>
    </row>
    <row r="247" spans="1:13" ht="113.25" customHeight="1" x14ac:dyDescent="0.25">
      <c r="A247" s="31"/>
      <c r="B247" s="19"/>
      <c r="C247" s="19"/>
      <c r="D247" s="19"/>
      <c r="E247" s="19"/>
      <c r="F247" s="19"/>
      <c r="G247" s="19"/>
      <c r="H247" s="19"/>
      <c r="I247" s="19"/>
      <c r="J247" s="19"/>
      <c r="K247" s="19"/>
      <c r="L247" s="19"/>
      <c r="M247" s="11"/>
    </row>
    <row r="248" spans="1:13" ht="113.25" customHeight="1" x14ac:dyDescent="0.25">
      <c r="A248" s="31"/>
      <c r="B248" s="19"/>
      <c r="C248" s="19"/>
      <c r="D248" s="19"/>
      <c r="E248" s="19"/>
      <c r="F248" s="19"/>
      <c r="G248" s="19"/>
      <c r="H248" s="19"/>
      <c r="I248" s="19"/>
      <c r="J248" s="19"/>
      <c r="K248" s="19"/>
      <c r="L248" s="19"/>
      <c r="M248" s="11"/>
    </row>
    <row r="249" spans="1:13" ht="113.25" customHeight="1" x14ac:dyDescent="0.25">
      <c r="A249" s="31"/>
      <c r="B249" s="19"/>
      <c r="C249" s="19"/>
      <c r="D249" s="19"/>
      <c r="E249" s="19"/>
      <c r="F249" s="19"/>
      <c r="G249" s="19"/>
      <c r="H249" s="19"/>
      <c r="I249" s="19"/>
      <c r="J249" s="19"/>
      <c r="K249" s="19"/>
      <c r="L249" s="19"/>
      <c r="M249" s="11"/>
    </row>
    <row r="250" spans="1:13" ht="113.25" customHeight="1" x14ac:dyDescent="0.25">
      <c r="A250" s="31"/>
      <c r="B250" s="19"/>
      <c r="C250" s="19"/>
      <c r="D250" s="19"/>
      <c r="E250" s="19"/>
      <c r="F250" s="19"/>
      <c r="G250" s="19"/>
      <c r="H250" s="19"/>
      <c r="I250" s="19"/>
      <c r="J250" s="19"/>
      <c r="K250" s="19"/>
      <c r="L250" s="19"/>
      <c r="M250" s="11"/>
    </row>
    <row r="251" spans="1:13" ht="113.25" customHeight="1" x14ac:dyDescent="0.25">
      <c r="A251" s="31"/>
      <c r="B251" s="19"/>
      <c r="C251" s="19"/>
      <c r="D251" s="19"/>
      <c r="E251" s="19"/>
      <c r="F251" s="19"/>
      <c r="G251" s="19"/>
      <c r="H251" s="19"/>
      <c r="I251" s="19"/>
      <c r="J251" s="19"/>
      <c r="K251" s="19"/>
      <c r="L251" s="19"/>
      <c r="M251" s="11"/>
    </row>
    <row r="252" spans="1:13" ht="113.25" customHeight="1" x14ac:dyDescent="0.25">
      <c r="A252" s="31"/>
      <c r="B252" s="19"/>
      <c r="C252" s="19"/>
      <c r="D252" s="19"/>
      <c r="E252" s="19"/>
      <c r="F252" s="19"/>
      <c r="G252" s="19"/>
      <c r="H252" s="19"/>
      <c r="I252" s="19"/>
      <c r="J252" s="19"/>
      <c r="K252" s="19"/>
      <c r="L252" s="19"/>
      <c r="M252" s="11"/>
    </row>
    <row r="253" spans="1:13" ht="113.25" customHeight="1" x14ac:dyDescent="0.25">
      <c r="A253" s="31"/>
      <c r="B253" s="19"/>
      <c r="C253" s="19"/>
      <c r="D253" s="19"/>
      <c r="E253" s="19"/>
      <c r="F253" s="19"/>
      <c r="G253" s="19"/>
      <c r="H253" s="19"/>
      <c r="I253" s="19"/>
      <c r="J253" s="19"/>
      <c r="K253" s="19"/>
      <c r="L253" s="19"/>
      <c r="M253" s="11"/>
    </row>
    <row r="254" spans="1:13" ht="113.25" customHeight="1" x14ac:dyDescent="0.25">
      <c r="A254" s="31"/>
      <c r="B254" s="19"/>
      <c r="C254" s="19"/>
      <c r="D254" s="19"/>
      <c r="E254" s="19"/>
      <c r="F254" s="19"/>
      <c r="G254" s="19"/>
      <c r="H254" s="19"/>
      <c r="I254" s="19"/>
      <c r="J254" s="19"/>
      <c r="K254" s="19"/>
      <c r="L254" s="19"/>
      <c r="M254" s="11"/>
    </row>
    <row r="255" spans="1:13" ht="113.25" customHeight="1" x14ac:dyDescent="0.25">
      <c r="A255" s="31"/>
      <c r="B255" s="19"/>
      <c r="C255" s="19"/>
      <c r="D255" s="19"/>
      <c r="E255" s="19"/>
      <c r="F255" s="19"/>
      <c r="G255" s="19"/>
      <c r="H255" s="19"/>
      <c r="I255" s="19"/>
      <c r="J255" s="19"/>
      <c r="K255" s="19"/>
      <c r="L255" s="19"/>
      <c r="M255" s="11"/>
    </row>
    <row r="256" spans="1:13" ht="113.25" customHeight="1" x14ac:dyDescent="0.25">
      <c r="A256" s="31"/>
      <c r="B256" s="19"/>
      <c r="C256" s="19"/>
      <c r="D256" s="19"/>
      <c r="E256" s="19"/>
      <c r="F256" s="19"/>
      <c r="G256" s="19"/>
      <c r="H256" s="19"/>
      <c r="I256" s="19"/>
      <c r="J256" s="19"/>
      <c r="K256" s="19"/>
      <c r="L256" s="19"/>
      <c r="M256" s="11"/>
    </row>
    <row r="257" spans="1:13" ht="113.25" customHeight="1" x14ac:dyDescent="0.25">
      <c r="A257" s="31"/>
      <c r="B257" s="19"/>
      <c r="C257" s="19"/>
      <c r="D257" s="19"/>
      <c r="E257" s="19"/>
      <c r="F257" s="19"/>
      <c r="G257" s="19"/>
      <c r="H257" s="19"/>
      <c r="I257" s="19"/>
      <c r="J257" s="19"/>
      <c r="K257" s="19"/>
      <c r="L257" s="19"/>
      <c r="M257" s="11"/>
    </row>
    <row r="258" spans="1:13" ht="113.25" customHeight="1" x14ac:dyDescent="0.25">
      <c r="A258" s="31"/>
      <c r="B258" s="19"/>
      <c r="C258" s="19"/>
      <c r="D258" s="19"/>
      <c r="E258" s="19"/>
      <c r="F258" s="19"/>
      <c r="G258" s="19"/>
      <c r="H258" s="19"/>
      <c r="I258" s="19"/>
      <c r="J258" s="19"/>
      <c r="K258" s="19"/>
      <c r="L258" s="19"/>
      <c r="M258" s="11"/>
    </row>
    <row r="259" spans="1:13" ht="113.25" customHeight="1" x14ac:dyDescent="0.25">
      <c r="A259" s="31"/>
      <c r="B259" s="19"/>
      <c r="C259" s="19"/>
      <c r="D259" s="19"/>
      <c r="E259" s="19"/>
      <c r="F259" s="19"/>
      <c r="G259" s="19"/>
      <c r="H259" s="19"/>
      <c r="I259" s="19"/>
      <c r="J259" s="19"/>
      <c r="K259" s="19"/>
      <c r="L259" s="19"/>
      <c r="M259" s="11"/>
    </row>
    <row r="260" spans="1:13" ht="113.25" customHeight="1" x14ac:dyDescent="0.25">
      <c r="A260" s="31"/>
      <c r="B260" s="19"/>
      <c r="C260" s="19"/>
      <c r="D260" s="19"/>
      <c r="E260" s="19"/>
      <c r="F260" s="19"/>
      <c r="G260" s="19"/>
      <c r="H260" s="19"/>
      <c r="I260" s="19"/>
      <c r="J260" s="19"/>
      <c r="K260" s="19"/>
      <c r="L260" s="19"/>
      <c r="M260" s="11"/>
    </row>
    <row r="261" spans="1:13" ht="113.25" customHeight="1" x14ac:dyDescent="0.25">
      <c r="A261" s="31"/>
      <c r="B261" s="19"/>
      <c r="C261" s="19"/>
      <c r="D261" s="19"/>
      <c r="E261" s="19"/>
      <c r="F261" s="19"/>
      <c r="G261" s="19"/>
      <c r="H261" s="19"/>
      <c r="I261" s="19"/>
      <c r="J261" s="19"/>
      <c r="K261" s="19"/>
      <c r="L261" s="19"/>
      <c r="M261" s="11"/>
    </row>
    <row r="262" spans="1:13" ht="113.25" customHeight="1" x14ac:dyDescent="0.25">
      <c r="A262" s="31"/>
      <c r="B262" s="19"/>
      <c r="C262" s="19"/>
      <c r="D262" s="19"/>
      <c r="E262" s="19"/>
      <c r="F262" s="19"/>
      <c r="G262" s="19"/>
      <c r="H262" s="19"/>
      <c r="I262" s="19"/>
      <c r="J262" s="19"/>
      <c r="K262" s="19"/>
      <c r="L262" s="19"/>
      <c r="M262" s="11"/>
    </row>
    <row r="263" spans="1:13" ht="113.25" customHeight="1" x14ac:dyDescent="0.25">
      <c r="A263" s="31"/>
      <c r="B263" s="19"/>
      <c r="C263" s="19"/>
      <c r="D263" s="19"/>
      <c r="E263" s="19"/>
      <c r="F263" s="19"/>
      <c r="G263" s="19"/>
      <c r="H263" s="19"/>
      <c r="I263" s="19"/>
      <c r="J263" s="19"/>
      <c r="K263" s="19"/>
      <c r="L263" s="19"/>
      <c r="M263" s="11"/>
    </row>
    <row r="264" spans="1:13" ht="113.25" customHeight="1" x14ac:dyDescent="0.25">
      <c r="A264" s="31"/>
      <c r="B264" s="19"/>
      <c r="C264" s="19"/>
      <c r="D264" s="19"/>
      <c r="E264" s="19"/>
      <c r="F264" s="19"/>
      <c r="G264" s="19"/>
      <c r="H264" s="19"/>
      <c r="I264" s="19"/>
      <c r="J264" s="19"/>
      <c r="K264" s="19"/>
      <c r="L264" s="19"/>
      <c r="M264" s="11"/>
    </row>
    <row r="265" spans="1:13" ht="113.25" customHeight="1" x14ac:dyDescent="0.25">
      <c r="A265" s="31"/>
      <c r="B265" s="19"/>
      <c r="C265" s="19"/>
      <c r="D265" s="19"/>
      <c r="E265" s="19"/>
      <c r="F265" s="19"/>
      <c r="G265" s="19"/>
      <c r="H265" s="19"/>
      <c r="I265" s="19"/>
      <c r="J265" s="19"/>
      <c r="K265" s="19"/>
      <c r="L265" s="19"/>
      <c r="M265" s="11"/>
    </row>
    <row r="266" spans="1:13" ht="113.25" customHeight="1" x14ac:dyDescent="0.25">
      <c r="A266" s="31"/>
      <c r="B266" s="19"/>
      <c r="C266" s="19"/>
      <c r="D266" s="19"/>
      <c r="E266" s="19"/>
      <c r="F266" s="19"/>
      <c r="G266" s="19"/>
      <c r="H266" s="19"/>
      <c r="I266" s="19"/>
      <c r="J266" s="19"/>
      <c r="K266" s="19"/>
      <c r="L266" s="19"/>
      <c r="M266" s="11"/>
    </row>
    <row r="267" spans="1:13" ht="113.25" customHeight="1" x14ac:dyDescent="0.25">
      <c r="A267" s="31"/>
      <c r="B267" s="19"/>
      <c r="C267" s="19"/>
      <c r="D267" s="19"/>
      <c r="E267" s="19"/>
      <c r="F267" s="19"/>
      <c r="G267" s="19"/>
      <c r="H267" s="19"/>
      <c r="I267" s="19"/>
      <c r="J267" s="19"/>
      <c r="K267" s="19"/>
      <c r="L267" s="19"/>
      <c r="M267" s="11"/>
    </row>
    <row r="268" spans="1:13" ht="113.25" customHeight="1" x14ac:dyDescent="0.25">
      <c r="A268" s="31"/>
      <c r="B268" s="19"/>
      <c r="C268" s="19"/>
      <c r="D268" s="19"/>
      <c r="E268" s="19"/>
      <c r="F268" s="19"/>
      <c r="G268" s="19"/>
      <c r="H268" s="19"/>
      <c r="I268" s="19"/>
      <c r="J268" s="19"/>
      <c r="K268" s="19"/>
      <c r="L268" s="19"/>
      <c r="M268" s="11"/>
    </row>
    <row r="269" spans="1:13" ht="113.25" customHeight="1" x14ac:dyDescent="0.25">
      <c r="A269" s="31"/>
      <c r="B269" s="19"/>
      <c r="C269" s="19"/>
      <c r="D269" s="19"/>
      <c r="E269" s="19"/>
      <c r="F269" s="19"/>
      <c r="G269" s="19"/>
      <c r="H269" s="19"/>
      <c r="I269" s="19"/>
      <c r="J269" s="19"/>
      <c r="K269" s="19"/>
      <c r="L269" s="19"/>
      <c r="M269" s="11"/>
    </row>
    <row r="270" spans="1:13" ht="113.25" customHeight="1" x14ac:dyDescent="0.25">
      <c r="A270" s="31"/>
      <c r="B270" s="19"/>
      <c r="C270" s="19"/>
      <c r="D270" s="19"/>
      <c r="E270" s="19"/>
      <c r="F270" s="19"/>
      <c r="G270" s="19"/>
      <c r="H270" s="19"/>
      <c r="I270" s="19"/>
      <c r="J270" s="19"/>
      <c r="K270" s="19"/>
      <c r="L270" s="19"/>
      <c r="M270" s="11"/>
    </row>
    <row r="271" spans="1:13" ht="113.25" customHeight="1" x14ac:dyDescent="0.25">
      <c r="A271" s="31"/>
      <c r="B271" s="19"/>
      <c r="C271" s="19"/>
      <c r="D271" s="19"/>
      <c r="E271" s="19"/>
      <c r="F271" s="19"/>
      <c r="G271" s="19"/>
      <c r="H271" s="19"/>
      <c r="I271" s="19"/>
      <c r="J271" s="19"/>
      <c r="K271" s="19"/>
      <c r="L271" s="19"/>
      <c r="M271" s="11"/>
    </row>
    <row r="272" spans="1:13" ht="113.25" customHeight="1" x14ac:dyDescent="0.25">
      <c r="A272" s="31"/>
      <c r="B272" s="19"/>
      <c r="C272" s="19"/>
      <c r="D272" s="19"/>
      <c r="E272" s="19"/>
      <c r="F272" s="19"/>
      <c r="G272" s="19"/>
      <c r="H272" s="19"/>
      <c r="I272" s="19"/>
      <c r="J272" s="19"/>
      <c r="K272" s="19"/>
      <c r="L272" s="19"/>
      <c r="M272" s="11"/>
    </row>
    <row r="273" spans="1:13" ht="113.25" customHeight="1" x14ac:dyDescent="0.25">
      <c r="A273" s="31"/>
      <c r="B273" s="19"/>
      <c r="C273" s="19"/>
      <c r="D273" s="19"/>
      <c r="E273" s="19"/>
      <c r="F273" s="19"/>
      <c r="G273" s="19"/>
      <c r="H273" s="19"/>
      <c r="I273" s="19"/>
      <c r="J273" s="19"/>
      <c r="K273" s="19"/>
      <c r="L273" s="19"/>
      <c r="M273" s="11"/>
    </row>
    <row r="274" spans="1:13" ht="113.25" customHeight="1" x14ac:dyDescent="0.25">
      <c r="A274" s="31"/>
      <c r="B274" s="19"/>
      <c r="C274" s="19"/>
      <c r="D274" s="19"/>
      <c r="E274" s="19"/>
      <c r="F274" s="19"/>
      <c r="G274" s="19"/>
      <c r="H274" s="19"/>
      <c r="I274" s="19"/>
      <c r="J274" s="19"/>
      <c r="K274" s="19"/>
      <c r="L274" s="19"/>
      <c r="M274" s="11"/>
    </row>
    <row r="275" spans="1:13" ht="113.25" customHeight="1" x14ac:dyDescent="0.25">
      <c r="A275" s="31"/>
      <c r="B275" s="19"/>
      <c r="C275" s="19"/>
      <c r="D275" s="19"/>
      <c r="E275" s="19"/>
      <c r="F275" s="19"/>
      <c r="G275" s="19"/>
      <c r="H275" s="19"/>
      <c r="I275" s="19"/>
      <c r="J275" s="19"/>
      <c r="K275" s="19"/>
      <c r="L275" s="19"/>
      <c r="M275" s="11"/>
    </row>
    <row r="276" spans="1:13" ht="113.25" customHeight="1" x14ac:dyDescent="0.25">
      <c r="A276" s="31"/>
      <c r="B276" s="19"/>
      <c r="C276" s="19"/>
      <c r="D276" s="19"/>
      <c r="E276" s="19"/>
      <c r="F276" s="19"/>
      <c r="G276" s="19"/>
      <c r="H276" s="19"/>
      <c r="I276" s="19"/>
      <c r="J276" s="19"/>
      <c r="K276" s="19"/>
      <c r="L276" s="19"/>
      <c r="M276" s="11"/>
    </row>
    <row r="277" spans="1:13" ht="113.25" customHeight="1" x14ac:dyDescent="0.25">
      <c r="A277" s="31"/>
      <c r="B277" s="19"/>
      <c r="C277" s="19"/>
      <c r="D277" s="19"/>
      <c r="E277" s="19"/>
      <c r="F277" s="19"/>
      <c r="G277" s="19"/>
      <c r="H277" s="19"/>
      <c r="I277" s="19"/>
      <c r="J277" s="19"/>
      <c r="K277" s="19"/>
      <c r="L277" s="19"/>
      <c r="M277" s="11"/>
    </row>
    <row r="278" spans="1:13" ht="113.25" customHeight="1" x14ac:dyDescent="0.25">
      <c r="A278" s="31"/>
      <c r="B278" s="19"/>
      <c r="C278" s="19"/>
      <c r="D278" s="19"/>
      <c r="E278" s="19"/>
      <c r="F278" s="19"/>
      <c r="G278" s="19"/>
      <c r="H278" s="19"/>
      <c r="I278" s="19"/>
      <c r="J278" s="19"/>
      <c r="K278" s="19"/>
      <c r="L278" s="19"/>
      <c r="M278" s="11"/>
    </row>
    <row r="279" spans="1:13" ht="113.25" customHeight="1" x14ac:dyDescent="0.25">
      <c r="A279" s="31"/>
      <c r="B279" s="19"/>
      <c r="C279" s="19"/>
      <c r="D279" s="19"/>
      <c r="E279" s="19"/>
      <c r="F279" s="19"/>
      <c r="G279" s="19"/>
      <c r="H279" s="19"/>
      <c r="I279" s="19"/>
      <c r="J279" s="19"/>
      <c r="K279" s="19"/>
      <c r="L279" s="19"/>
      <c r="M279" s="11"/>
    </row>
    <row r="280" spans="1:13" ht="113.25" customHeight="1" x14ac:dyDescent="0.25">
      <c r="A280" s="31"/>
      <c r="B280" s="19"/>
      <c r="C280" s="19"/>
      <c r="D280" s="19"/>
      <c r="E280" s="19"/>
      <c r="F280" s="19"/>
      <c r="G280" s="19"/>
      <c r="H280" s="19"/>
      <c r="I280" s="19"/>
      <c r="J280" s="19"/>
      <c r="K280" s="19"/>
      <c r="L280" s="19"/>
      <c r="M280" s="11"/>
    </row>
    <row r="281" spans="1:13" ht="113.25" customHeight="1" x14ac:dyDescent="0.25">
      <c r="A281" s="31"/>
      <c r="B281" s="19"/>
      <c r="C281" s="19"/>
      <c r="D281" s="19"/>
      <c r="E281" s="19"/>
      <c r="F281" s="19"/>
      <c r="G281" s="19"/>
      <c r="H281" s="19"/>
      <c r="I281" s="19"/>
      <c r="J281" s="19"/>
      <c r="K281" s="19"/>
      <c r="L281" s="19"/>
      <c r="M281" s="11"/>
    </row>
    <row r="282" spans="1:13" ht="113.25" customHeight="1" x14ac:dyDescent="0.25">
      <c r="A282" s="31"/>
      <c r="B282" s="19"/>
      <c r="C282" s="19"/>
      <c r="D282" s="19"/>
      <c r="E282" s="19"/>
      <c r="F282" s="19"/>
      <c r="G282" s="19"/>
      <c r="H282" s="19"/>
      <c r="I282" s="19"/>
      <c r="J282" s="19"/>
      <c r="K282" s="19"/>
      <c r="L282" s="19"/>
      <c r="M282" s="11"/>
    </row>
    <row r="283" spans="1:13" ht="113.25" customHeight="1" x14ac:dyDescent="0.25">
      <c r="A283" s="31"/>
      <c r="B283" s="19"/>
      <c r="C283" s="19"/>
      <c r="D283" s="19"/>
      <c r="E283" s="19"/>
      <c r="F283" s="19"/>
      <c r="G283" s="19"/>
      <c r="H283" s="19"/>
      <c r="I283" s="19"/>
      <c r="J283" s="19"/>
      <c r="K283" s="19"/>
      <c r="L283" s="19"/>
      <c r="M283" s="11"/>
    </row>
    <row r="284" spans="1:13" ht="113.25" customHeight="1" x14ac:dyDescent="0.25">
      <c r="A284" s="31"/>
      <c r="B284" s="19"/>
      <c r="C284" s="19"/>
      <c r="D284" s="19"/>
      <c r="E284" s="19"/>
      <c r="F284" s="19"/>
      <c r="G284" s="19"/>
      <c r="H284" s="19"/>
      <c r="I284" s="19"/>
      <c r="J284" s="19"/>
      <c r="K284" s="19"/>
      <c r="L284" s="19"/>
      <c r="M284" s="11"/>
    </row>
    <row r="285" spans="1:13" ht="113.25" customHeight="1" x14ac:dyDescent="0.25">
      <c r="A285" s="31"/>
      <c r="B285" s="19"/>
      <c r="C285" s="19"/>
      <c r="D285" s="19"/>
      <c r="E285" s="19"/>
      <c r="F285" s="19"/>
      <c r="G285" s="19"/>
      <c r="H285" s="19"/>
      <c r="I285" s="19"/>
      <c r="J285" s="19"/>
      <c r="K285" s="19"/>
      <c r="L285" s="19"/>
      <c r="M285" s="11"/>
    </row>
    <row r="286" spans="1:13" ht="113.25" customHeight="1" x14ac:dyDescent="0.25">
      <c r="A286" s="31"/>
      <c r="B286" s="19"/>
      <c r="C286" s="19"/>
      <c r="D286" s="19"/>
      <c r="E286" s="19"/>
      <c r="F286" s="19"/>
      <c r="G286" s="19"/>
      <c r="H286" s="19"/>
      <c r="I286" s="19"/>
      <c r="J286" s="19"/>
      <c r="K286" s="19"/>
      <c r="L286" s="19"/>
      <c r="M286" s="11"/>
    </row>
    <row r="287" spans="1:13" ht="113.25" customHeight="1" x14ac:dyDescent="0.25">
      <c r="A287" s="31"/>
      <c r="B287" s="19"/>
      <c r="C287" s="19"/>
      <c r="D287" s="19"/>
      <c r="E287" s="19"/>
      <c r="F287" s="19"/>
      <c r="G287" s="19"/>
      <c r="H287" s="19"/>
      <c r="I287" s="19"/>
      <c r="J287" s="19"/>
      <c r="K287" s="19"/>
      <c r="L287" s="19"/>
      <c r="M287" s="11"/>
    </row>
    <row r="288" spans="1:13" ht="113.25" customHeight="1" x14ac:dyDescent="0.25">
      <c r="A288" s="31"/>
      <c r="B288" s="19"/>
      <c r="C288" s="19"/>
      <c r="D288" s="19"/>
      <c r="E288" s="19"/>
      <c r="F288" s="19"/>
      <c r="G288" s="19"/>
      <c r="H288" s="19"/>
      <c r="I288" s="19"/>
      <c r="J288" s="19"/>
      <c r="K288" s="19"/>
      <c r="L288" s="19"/>
      <c r="M288" s="11"/>
    </row>
    <row r="289" spans="1:13" ht="113.25" customHeight="1" x14ac:dyDescent="0.25">
      <c r="A289" s="31"/>
      <c r="B289" s="19"/>
      <c r="C289" s="19"/>
      <c r="D289" s="19"/>
      <c r="E289" s="19"/>
      <c r="F289" s="19"/>
      <c r="G289" s="19"/>
      <c r="H289" s="19"/>
      <c r="I289" s="19"/>
      <c r="J289" s="19"/>
      <c r="K289" s="19"/>
      <c r="L289" s="19"/>
      <c r="M289" s="11"/>
    </row>
    <row r="290" spans="1:13" ht="113.25" customHeight="1" x14ac:dyDescent="0.25">
      <c r="A290" s="31"/>
      <c r="B290" s="19"/>
      <c r="C290" s="19"/>
      <c r="D290" s="19"/>
      <c r="E290" s="19"/>
      <c r="F290" s="19"/>
      <c r="G290" s="19"/>
      <c r="H290" s="19"/>
      <c r="I290" s="19"/>
      <c r="J290" s="19"/>
      <c r="K290" s="19"/>
      <c r="L290" s="19"/>
      <c r="M290" s="11"/>
    </row>
    <row r="291" spans="1:13" ht="113.25" customHeight="1" x14ac:dyDescent="0.25">
      <c r="A291" s="31"/>
      <c r="B291" s="19"/>
      <c r="C291" s="19"/>
      <c r="D291" s="19"/>
      <c r="E291" s="19"/>
      <c r="F291" s="19"/>
      <c r="G291" s="19"/>
      <c r="H291" s="19"/>
      <c r="I291" s="19"/>
      <c r="J291" s="19"/>
      <c r="K291" s="19"/>
      <c r="L291" s="19"/>
      <c r="M291" s="11"/>
    </row>
    <row r="292" spans="1:13" ht="113.25" customHeight="1" x14ac:dyDescent="0.25">
      <c r="A292" s="31"/>
      <c r="B292" s="19"/>
      <c r="C292" s="19"/>
      <c r="D292" s="19"/>
      <c r="E292" s="19"/>
      <c r="F292" s="19"/>
      <c r="G292" s="19"/>
      <c r="H292" s="19"/>
      <c r="I292" s="19"/>
      <c r="J292" s="19"/>
      <c r="K292" s="19"/>
      <c r="L292" s="19"/>
      <c r="M292" s="11"/>
    </row>
    <row r="293" spans="1:13" ht="113.25" customHeight="1" x14ac:dyDescent="0.25">
      <c r="A293" s="31"/>
      <c r="B293" s="19"/>
      <c r="C293" s="19"/>
      <c r="D293" s="19"/>
      <c r="E293" s="19"/>
      <c r="F293" s="19"/>
      <c r="G293" s="19"/>
      <c r="H293" s="19"/>
      <c r="I293" s="19"/>
      <c r="J293" s="19"/>
      <c r="K293" s="19"/>
      <c r="L293" s="19"/>
      <c r="M293" s="11"/>
    </row>
    <row r="294" spans="1:13" ht="113.25" customHeight="1" x14ac:dyDescent="0.25">
      <c r="A294" s="31"/>
      <c r="B294" s="19"/>
      <c r="C294" s="19"/>
      <c r="D294" s="19"/>
      <c r="E294" s="19"/>
      <c r="F294" s="19"/>
      <c r="G294" s="19"/>
      <c r="H294" s="19"/>
      <c r="I294" s="19"/>
      <c r="J294" s="19"/>
      <c r="K294" s="19"/>
      <c r="L294" s="19"/>
      <c r="M294" s="11"/>
    </row>
    <row r="295" spans="1:13" ht="113.25" customHeight="1" x14ac:dyDescent="0.25">
      <c r="A295" s="31"/>
      <c r="B295" s="19"/>
      <c r="C295" s="19"/>
      <c r="D295" s="19"/>
      <c r="E295" s="19"/>
      <c r="F295" s="19"/>
      <c r="G295" s="19"/>
      <c r="H295" s="19"/>
      <c r="I295" s="19"/>
      <c r="J295" s="19"/>
      <c r="K295" s="19"/>
      <c r="L295" s="19"/>
      <c r="M295" s="11"/>
    </row>
    <row r="296" spans="1:13" ht="113.25" customHeight="1" x14ac:dyDescent="0.25">
      <c r="A296" s="31"/>
      <c r="B296" s="19"/>
      <c r="C296" s="19"/>
      <c r="D296" s="19"/>
      <c r="E296" s="19"/>
      <c r="F296" s="19"/>
      <c r="G296" s="19"/>
      <c r="H296" s="19"/>
      <c r="I296" s="19"/>
      <c r="J296" s="19"/>
      <c r="K296" s="19"/>
      <c r="L296" s="19"/>
      <c r="M296" s="11"/>
    </row>
    <row r="297" spans="1:13" ht="113.25" customHeight="1" x14ac:dyDescent="0.25">
      <c r="A297" s="31"/>
      <c r="B297" s="19"/>
      <c r="C297" s="19"/>
      <c r="D297" s="19"/>
      <c r="E297" s="19"/>
      <c r="F297" s="19"/>
      <c r="G297" s="19"/>
      <c r="H297" s="19"/>
      <c r="I297" s="19"/>
      <c r="J297" s="19"/>
      <c r="K297" s="19"/>
      <c r="L297" s="19"/>
      <c r="M297" s="11"/>
    </row>
    <row r="298" spans="1:13" ht="113.25" customHeight="1" x14ac:dyDescent="0.25">
      <c r="A298" s="31"/>
      <c r="B298" s="19"/>
      <c r="C298" s="19"/>
      <c r="D298" s="19"/>
      <c r="E298" s="19"/>
      <c r="F298" s="19"/>
      <c r="G298" s="19"/>
      <c r="H298" s="19"/>
      <c r="I298" s="19"/>
      <c r="J298" s="19"/>
      <c r="K298" s="19"/>
      <c r="L298" s="19"/>
      <c r="M298" s="11"/>
    </row>
    <row r="299" spans="1:13" ht="113.25" customHeight="1" x14ac:dyDescent="0.25">
      <c r="A299" s="31"/>
      <c r="B299" s="19"/>
      <c r="C299" s="19"/>
      <c r="D299" s="19"/>
      <c r="E299" s="19"/>
      <c r="F299" s="19"/>
      <c r="G299" s="19"/>
      <c r="H299" s="19"/>
      <c r="I299" s="19"/>
      <c r="J299" s="19"/>
      <c r="K299" s="19"/>
      <c r="L299" s="19"/>
      <c r="M299" s="11"/>
    </row>
    <row r="300" spans="1:13" ht="113.25" customHeight="1" x14ac:dyDescent="0.25">
      <c r="A300" s="31"/>
      <c r="B300" s="19"/>
      <c r="C300" s="19"/>
      <c r="D300" s="19"/>
      <c r="E300" s="19"/>
      <c r="F300" s="19"/>
      <c r="G300" s="19"/>
      <c r="H300" s="19"/>
      <c r="I300" s="19"/>
      <c r="J300" s="19"/>
      <c r="K300" s="19"/>
      <c r="L300" s="19"/>
      <c r="M300" s="11"/>
    </row>
    <row r="301" spans="1:13" ht="113.25" customHeight="1" x14ac:dyDescent="0.25">
      <c r="A301" s="31"/>
      <c r="B301" s="19"/>
      <c r="C301" s="19"/>
      <c r="D301" s="19"/>
      <c r="E301" s="19"/>
      <c r="F301" s="19"/>
      <c r="G301" s="19"/>
      <c r="H301" s="19"/>
      <c r="I301" s="19"/>
      <c r="J301" s="19"/>
      <c r="K301" s="19"/>
      <c r="L301" s="19"/>
      <c r="M301" s="11"/>
    </row>
    <row r="302" spans="1:13" ht="113.25" customHeight="1" x14ac:dyDescent="0.25">
      <c r="A302" s="31"/>
      <c r="B302" s="19"/>
      <c r="C302" s="19"/>
      <c r="D302" s="19"/>
      <c r="E302" s="19"/>
      <c r="F302" s="19"/>
      <c r="G302" s="19"/>
      <c r="H302" s="19"/>
      <c r="I302" s="19"/>
      <c r="J302" s="19"/>
      <c r="K302" s="19"/>
      <c r="L302" s="19"/>
      <c r="M302" s="11"/>
    </row>
    <row r="303" spans="1:13" ht="113.25" customHeight="1" x14ac:dyDescent="0.25">
      <c r="A303" s="31"/>
      <c r="B303" s="19"/>
      <c r="C303" s="19"/>
      <c r="D303" s="19"/>
      <c r="E303" s="19"/>
      <c r="F303" s="19"/>
      <c r="G303" s="19"/>
      <c r="H303" s="19"/>
      <c r="I303" s="19"/>
      <c r="J303" s="19"/>
      <c r="K303" s="19"/>
      <c r="L303" s="19"/>
      <c r="M303" s="11"/>
    </row>
    <row r="304" spans="1:13" ht="113.25" customHeight="1" x14ac:dyDescent="0.25">
      <c r="A304" s="31"/>
      <c r="B304" s="19"/>
      <c r="C304" s="19"/>
      <c r="D304" s="19"/>
      <c r="E304" s="19"/>
      <c r="F304" s="19"/>
      <c r="G304" s="19"/>
      <c r="H304" s="19"/>
      <c r="I304" s="19"/>
      <c r="J304" s="19"/>
      <c r="K304" s="19"/>
      <c r="L304" s="19"/>
      <c r="M304" s="11"/>
    </row>
    <row r="305" spans="1:13" ht="113.25" customHeight="1" x14ac:dyDescent="0.25">
      <c r="A305" s="31"/>
      <c r="B305" s="19"/>
      <c r="C305" s="19"/>
      <c r="D305" s="19"/>
      <c r="E305" s="19"/>
      <c r="F305" s="19"/>
      <c r="G305" s="19"/>
      <c r="H305" s="19"/>
      <c r="I305" s="19"/>
      <c r="J305" s="19"/>
      <c r="K305" s="19"/>
      <c r="L305" s="19"/>
      <c r="M305" s="11"/>
    </row>
    <row r="306" spans="1:13" ht="113.25" customHeight="1" x14ac:dyDescent="0.25">
      <c r="A306" s="31"/>
      <c r="B306" s="19"/>
      <c r="C306" s="19"/>
      <c r="D306" s="19"/>
      <c r="E306" s="19"/>
      <c r="F306" s="19"/>
      <c r="G306" s="19"/>
      <c r="H306" s="19"/>
      <c r="I306" s="19"/>
      <c r="J306" s="19"/>
      <c r="K306" s="19"/>
      <c r="L306" s="19"/>
      <c r="M306" s="11"/>
    </row>
    <row r="307" spans="1:13" ht="113.25" customHeight="1" x14ac:dyDescent="0.25">
      <c r="A307" s="31"/>
      <c r="B307" s="19"/>
      <c r="C307" s="19"/>
      <c r="D307" s="19"/>
      <c r="E307" s="19"/>
      <c r="F307" s="19"/>
      <c r="G307" s="19"/>
      <c r="H307" s="19"/>
      <c r="I307" s="19"/>
      <c r="J307" s="19"/>
      <c r="K307" s="19"/>
      <c r="L307" s="19"/>
      <c r="M307" s="11"/>
    </row>
    <row r="308" spans="1:13" ht="113.25" customHeight="1" x14ac:dyDescent="0.25">
      <c r="A308" s="31"/>
      <c r="B308" s="19"/>
      <c r="C308" s="19"/>
      <c r="D308" s="19"/>
      <c r="E308" s="19"/>
      <c r="F308" s="19"/>
      <c r="G308" s="19"/>
      <c r="H308" s="19"/>
      <c r="I308" s="19"/>
      <c r="J308" s="19"/>
      <c r="K308" s="19"/>
      <c r="L308" s="19"/>
      <c r="M308" s="11"/>
    </row>
    <row r="309" spans="1:13" ht="113.25" customHeight="1" x14ac:dyDescent="0.25">
      <c r="A309" s="31"/>
      <c r="B309" s="19"/>
      <c r="C309" s="19"/>
      <c r="D309" s="19"/>
      <c r="E309" s="19"/>
      <c r="F309" s="19"/>
      <c r="G309" s="19"/>
      <c r="H309" s="19"/>
      <c r="I309" s="19"/>
      <c r="J309" s="19"/>
      <c r="K309" s="19"/>
      <c r="L309" s="19"/>
      <c r="M309" s="11"/>
    </row>
    <row r="310" spans="1:13" ht="113.25" customHeight="1" x14ac:dyDescent="0.25">
      <c r="A310" s="31"/>
      <c r="B310" s="19"/>
      <c r="C310" s="19"/>
      <c r="D310" s="19"/>
      <c r="E310" s="19"/>
      <c r="F310" s="19"/>
      <c r="G310" s="19"/>
      <c r="H310" s="19"/>
      <c r="I310" s="19"/>
      <c r="J310" s="19"/>
      <c r="K310" s="19"/>
      <c r="L310" s="19"/>
      <c r="M310" s="11"/>
    </row>
    <row r="311" spans="1:13" ht="113.25" customHeight="1" x14ac:dyDescent="0.25">
      <c r="A311" s="31"/>
      <c r="B311" s="19"/>
      <c r="C311" s="19"/>
      <c r="D311" s="19"/>
      <c r="E311" s="19"/>
      <c r="F311" s="19"/>
      <c r="G311" s="19"/>
      <c r="H311" s="19"/>
      <c r="I311" s="19"/>
      <c r="J311" s="19"/>
      <c r="K311" s="19"/>
      <c r="L311" s="19"/>
      <c r="M311" s="11"/>
    </row>
    <row r="312" spans="1:13" ht="113.25" customHeight="1" x14ac:dyDescent="0.25">
      <c r="A312" s="31"/>
      <c r="B312" s="19"/>
      <c r="C312" s="19"/>
      <c r="D312" s="19"/>
      <c r="E312" s="19"/>
      <c r="F312" s="19"/>
      <c r="G312" s="19"/>
      <c r="H312" s="19"/>
      <c r="I312" s="19"/>
      <c r="J312" s="19"/>
      <c r="K312" s="19"/>
      <c r="L312" s="19"/>
      <c r="M312" s="11"/>
    </row>
    <row r="313" spans="1:13" ht="113.25" customHeight="1" x14ac:dyDescent="0.25">
      <c r="A313" s="31"/>
      <c r="B313" s="19"/>
      <c r="C313" s="19"/>
      <c r="D313" s="19"/>
      <c r="E313" s="19"/>
      <c r="F313" s="19"/>
      <c r="G313" s="19"/>
      <c r="H313" s="19"/>
      <c r="I313" s="19"/>
      <c r="J313" s="19"/>
      <c r="K313" s="19"/>
      <c r="L313" s="19"/>
      <c r="M313" s="11"/>
    </row>
    <row r="314" spans="1:13" ht="113.25" customHeight="1" x14ac:dyDescent="0.25">
      <c r="A314" s="31"/>
      <c r="B314" s="19"/>
      <c r="C314" s="19"/>
      <c r="D314" s="19"/>
      <c r="E314" s="19"/>
      <c r="F314" s="19"/>
      <c r="G314" s="19"/>
      <c r="H314" s="19"/>
      <c r="I314" s="19"/>
      <c r="J314" s="19"/>
      <c r="K314" s="19"/>
      <c r="L314" s="19"/>
      <c r="M314" s="11"/>
    </row>
    <row r="315" spans="1:13" ht="113.25" customHeight="1" x14ac:dyDescent="0.25">
      <c r="A315" s="31"/>
      <c r="B315" s="19"/>
      <c r="C315" s="19"/>
      <c r="D315" s="19"/>
      <c r="E315" s="19"/>
      <c r="F315" s="19"/>
      <c r="G315" s="19"/>
      <c r="H315" s="19"/>
      <c r="I315" s="19"/>
      <c r="J315" s="19"/>
      <c r="K315" s="19"/>
      <c r="L315" s="19"/>
      <c r="M315" s="11"/>
    </row>
    <row r="316" spans="1:13" ht="113.25" customHeight="1" x14ac:dyDescent="0.25">
      <c r="A316" s="31"/>
      <c r="B316" s="19"/>
      <c r="C316" s="19"/>
      <c r="D316" s="19"/>
      <c r="E316" s="19"/>
      <c r="F316" s="19"/>
      <c r="G316" s="19"/>
      <c r="H316" s="19"/>
      <c r="I316" s="19"/>
      <c r="J316" s="19"/>
      <c r="K316" s="19"/>
      <c r="L316" s="19"/>
      <c r="M316" s="11"/>
    </row>
    <row r="317" spans="1:13" ht="113.25" customHeight="1" x14ac:dyDescent="0.25">
      <c r="A317" s="31"/>
      <c r="B317" s="19"/>
      <c r="C317" s="19"/>
      <c r="D317" s="19"/>
      <c r="E317" s="19"/>
      <c r="F317" s="19"/>
      <c r="G317" s="19"/>
      <c r="H317" s="19"/>
      <c r="I317" s="19"/>
      <c r="J317" s="19"/>
      <c r="K317" s="19"/>
      <c r="L317" s="19"/>
      <c r="M317" s="11"/>
    </row>
    <row r="318" spans="1:13" ht="113.25" customHeight="1" x14ac:dyDescent="0.25">
      <c r="A318" s="31"/>
      <c r="B318" s="19"/>
      <c r="C318" s="19"/>
      <c r="D318" s="19"/>
      <c r="E318" s="19"/>
      <c r="F318" s="19"/>
      <c r="G318" s="19"/>
      <c r="H318" s="19"/>
      <c r="I318" s="19"/>
      <c r="J318" s="19"/>
      <c r="K318" s="19"/>
      <c r="L318" s="19"/>
      <c r="M318" s="11"/>
    </row>
    <row r="319" spans="1:13" ht="113.25" customHeight="1" x14ac:dyDescent="0.25">
      <c r="A319" s="31"/>
      <c r="B319" s="19"/>
      <c r="C319" s="19"/>
      <c r="D319" s="19"/>
      <c r="E319" s="19"/>
      <c r="F319" s="19"/>
      <c r="G319" s="19"/>
      <c r="H319" s="19"/>
      <c r="I319" s="19"/>
      <c r="J319" s="19"/>
      <c r="K319" s="19"/>
      <c r="L319" s="19"/>
      <c r="M319" s="11"/>
    </row>
    <row r="320" spans="1:13" ht="113.25" customHeight="1" x14ac:dyDescent="0.25">
      <c r="A320" s="31"/>
      <c r="B320" s="19"/>
      <c r="C320" s="19"/>
      <c r="D320" s="19"/>
      <c r="E320" s="19"/>
      <c r="F320" s="19"/>
      <c r="G320" s="19"/>
      <c r="H320" s="19"/>
      <c r="I320" s="19"/>
      <c r="J320" s="19"/>
      <c r="K320" s="19"/>
      <c r="L320" s="19"/>
      <c r="M320" s="11"/>
    </row>
    <row r="321" spans="1:13" ht="113.25" customHeight="1" x14ac:dyDescent="0.25">
      <c r="A321" s="31"/>
      <c r="B321" s="19"/>
      <c r="C321" s="19"/>
      <c r="D321" s="19"/>
      <c r="E321" s="19"/>
      <c r="F321" s="19"/>
      <c r="G321" s="19"/>
      <c r="H321" s="19"/>
      <c r="I321" s="19"/>
      <c r="J321" s="19"/>
      <c r="K321" s="19"/>
      <c r="L321" s="19"/>
      <c r="M321" s="11"/>
    </row>
    <row r="322" spans="1:13" ht="113.25" customHeight="1" x14ac:dyDescent="0.25">
      <c r="A322" s="31"/>
      <c r="B322" s="19"/>
      <c r="C322" s="19"/>
      <c r="D322" s="19"/>
      <c r="E322" s="19"/>
      <c r="F322" s="19"/>
      <c r="G322" s="19"/>
      <c r="H322" s="19"/>
      <c r="I322" s="19"/>
      <c r="J322" s="19"/>
      <c r="K322" s="19"/>
      <c r="L322" s="19"/>
      <c r="M322" s="11"/>
    </row>
    <row r="323" spans="1:13" ht="113.25" customHeight="1" x14ac:dyDescent="0.25">
      <c r="A323" s="31"/>
      <c r="B323" s="19"/>
      <c r="C323" s="19"/>
      <c r="D323" s="19"/>
      <c r="E323" s="19"/>
      <c r="F323" s="19"/>
      <c r="G323" s="19"/>
      <c r="H323" s="19"/>
      <c r="I323" s="19"/>
      <c r="J323" s="19"/>
      <c r="K323" s="19"/>
      <c r="L323" s="19"/>
      <c r="M323" s="11"/>
    </row>
    <row r="324" spans="1:13" ht="113.25" customHeight="1" x14ac:dyDescent="0.25">
      <c r="A324" s="31"/>
      <c r="B324" s="19"/>
      <c r="C324" s="19"/>
      <c r="D324" s="19"/>
      <c r="E324" s="19"/>
      <c r="F324" s="19"/>
      <c r="G324" s="19"/>
      <c r="H324" s="19"/>
      <c r="I324" s="19"/>
      <c r="J324" s="19"/>
      <c r="K324" s="19"/>
      <c r="L324" s="19"/>
      <c r="M324" s="11"/>
    </row>
    <row r="325" spans="1:13" ht="113.25" customHeight="1" x14ac:dyDescent="0.25">
      <c r="A325" s="31"/>
      <c r="B325" s="19"/>
      <c r="C325" s="19"/>
      <c r="D325" s="19"/>
      <c r="E325" s="19"/>
      <c r="F325" s="19"/>
      <c r="G325" s="19"/>
      <c r="H325" s="19"/>
      <c r="I325" s="19"/>
      <c r="J325" s="19"/>
      <c r="K325" s="19"/>
      <c r="L325" s="19"/>
      <c r="M325" s="11"/>
    </row>
    <row r="326" spans="1:13" ht="113.25" customHeight="1" x14ac:dyDescent="0.25">
      <c r="A326" s="31"/>
      <c r="B326" s="19"/>
      <c r="C326" s="19"/>
      <c r="D326" s="19"/>
      <c r="E326" s="19"/>
      <c r="F326" s="19"/>
      <c r="G326" s="19"/>
      <c r="H326" s="19"/>
      <c r="I326" s="19"/>
      <c r="J326" s="19"/>
      <c r="K326" s="19"/>
      <c r="L326" s="19"/>
      <c r="M326" s="11"/>
    </row>
    <row r="327" spans="1:13" ht="113.25" customHeight="1" x14ac:dyDescent="0.25">
      <c r="A327" s="31"/>
      <c r="B327" s="19"/>
      <c r="C327" s="19"/>
      <c r="D327" s="19"/>
      <c r="E327" s="19"/>
      <c r="F327" s="19"/>
      <c r="G327" s="19"/>
      <c r="H327" s="19"/>
      <c r="I327" s="19"/>
      <c r="J327" s="19"/>
      <c r="K327" s="19"/>
      <c r="L327" s="19"/>
      <c r="M327" s="11"/>
    </row>
    <row r="328" spans="1:13" ht="113.25" customHeight="1" x14ac:dyDescent="0.25">
      <c r="A328" s="31"/>
      <c r="B328" s="19"/>
      <c r="C328" s="19"/>
      <c r="D328" s="19"/>
      <c r="E328" s="19"/>
      <c r="F328" s="19"/>
      <c r="G328" s="19"/>
      <c r="H328" s="19"/>
      <c r="I328" s="19"/>
      <c r="J328" s="19"/>
      <c r="K328" s="19"/>
      <c r="L328" s="19"/>
      <c r="M328" s="11"/>
    </row>
    <row r="329" spans="1:13" ht="113.25" customHeight="1" x14ac:dyDescent="0.25">
      <c r="A329" s="31"/>
      <c r="B329" s="19"/>
      <c r="C329" s="19"/>
      <c r="D329" s="19"/>
      <c r="E329" s="19"/>
      <c r="F329" s="19"/>
      <c r="G329" s="19"/>
      <c r="H329" s="19"/>
      <c r="I329" s="19"/>
      <c r="J329" s="19"/>
      <c r="K329" s="19"/>
      <c r="L329" s="19"/>
      <c r="M329" s="11"/>
    </row>
    <row r="330" spans="1:13" ht="113.25" customHeight="1" x14ac:dyDescent="0.25">
      <c r="A330" s="31"/>
      <c r="B330" s="19"/>
      <c r="C330" s="19"/>
      <c r="D330" s="19"/>
      <c r="E330" s="19"/>
      <c r="F330" s="19"/>
      <c r="G330" s="19"/>
      <c r="H330" s="19"/>
      <c r="I330" s="19"/>
      <c r="J330" s="19"/>
      <c r="K330" s="19"/>
      <c r="L330" s="19"/>
      <c r="M330" s="11"/>
    </row>
    <row r="331" spans="1:13" ht="113.25" customHeight="1" x14ac:dyDescent="0.25">
      <c r="A331" s="31"/>
      <c r="B331" s="19"/>
      <c r="C331" s="19"/>
      <c r="D331" s="19"/>
      <c r="E331" s="19"/>
      <c r="F331" s="19"/>
      <c r="G331" s="19"/>
      <c r="H331" s="19"/>
      <c r="I331" s="19"/>
      <c r="J331" s="19"/>
      <c r="K331" s="19"/>
      <c r="L331" s="19"/>
      <c r="M331" s="11"/>
    </row>
    <row r="332" spans="1:13" ht="113.25" customHeight="1" x14ac:dyDescent="0.25">
      <c r="A332" s="31"/>
      <c r="B332" s="19"/>
      <c r="C332" s="19"/>
      <c r="D332" s="19"/>
      <c r="E332" s="19"/>
      <c r="F332" s="19"/>
      <c r="G332" s="19"/>
      <c r="H332" s="19"/>
      <c r="I332" s="19"/>
      <c r="J332" s="19"/>
      <c r="K332" s="19"/>
      <c r="L332" s="19"/>
      <c r="M332" s="11"/>
    </row>
    <row r="333" spans="1:13" ht="113.25" customHeight="1" x14ac:dyDescent="0.25">
      <c r="A333" s="31"/>
      <c r="B333" s="19"/>
      <c r="C333" s="19"/>
      <c r="D333" s="19"/>
      <c r="E333" s="19"/>
      <c r="F333" s="19"/>
      <c r="G333" s="19"/>
      <c r="H333" s="19"/>
      <c r="I333" s="19"/>
      <c r="J333" s="19"/>
      <c r="K333" s="19"/>
      <c r="L333" s="19"/>
      <c r="M333" s="11"/>
    </row>
    <row r="334" spans="1:13" ht="113.25" customHeight="1" x14ac:dyDescent="0.25">
      <c r="A334" s="31"/>
      <c r="B334" s="19"/>
      <c r="C334" s="19"/>
      <c r="D334" s="19"/>
      <c r="E334" s="19"/>
      <c r="F334" s="19"/>
      <c r="G334" s="19"/>
      <c r="H334" s="19"/>
      <c r="I334" s="19"/>
      <c r="J334" s="19"/>
      <c r="K334" s="19"/>
      <c r="L334" s="19"/>
      <c r="M334" s="11"/>
    </row>
    <row r="335" spans="1:13" ht="113.25" customHeight="1" x14ac:dyDescent="0.25">
      <c r="A335" s="31"/>
      <c r="B335" s="19"/>
      <c r="C335" s="19"/>
      <c r="D335" s="19"/>
      <c r="E335" s="19"/>
      <c r="F335" s="19"/>
      <c r="G335" s="19"/>
      <c r="H335" s="19"/>
      <c r="I335" s="19"/>
      <c r="J335" s="19"/>
      <c r="K335" s="19"/>
      <c r="L335" s="19"/>
      <c r="M335" s="11"/>
    </row>
    <row r="336" spans="1:13" ht="113.25" customHeight="1" x14ac:dyDescent="0.25">
      <c r="A336" s="31"/>
      <c r="B336" s="19"/>
      <c r="C336" s="19"/>
      <c r="D336" s="19"/>
      <c r="E336" s="19"/>
      <c r="F336" s="19"/>
      <c r="G336" s="19"/>
      <c r="H336" s="19"/>
      <c r="I336" s="19"/>
      <c r="J336" s="19"/>
      <c r="K336" s="19"/>
      <c r="L336" s="19"/>
      <c r="M336" s="11"/>
    </row>
    <row r="337" spans="1:13" ht="113.25" customHeight="1" x14ac:dyDescent="0.25">
      <c r="A337" s="31"/>
      <c r="B337" s="19"/>
      <c r="C337" s="19"/>
      <c r="D337" s="19"/>
      <c r="E337" s="19"/>
      <c r="F337" s="19"/>
      <c r="G337" s="19"/>
      <c r="H337" s="19"/>
      <c r="I337" s="19"/>
      <c r="J337" s="19"/>
      <c r="K337" s="19"/>
      <c r="L337" s="19"/>
      <c r="M337" s="11"/>
    </row>
    <row r="338" spans="1:13" ht="113.25" customHeight="1" x14ac:dyDescent="0.25">
      <c r="A338" s="31"/>
      <c r="B338" s="19"/>
      <c r="C338" s="19"/>
      <c r="D338" s="19"/>
      <c r="E338" s="19"/>
      <c r="F338" s="19"/>
      <c r="G338" s="19"/>
      <c r="H338" s="19"/>
      <c r="I338" s="19"/>
      <c r="J338" s="19"/>
      <c r="K338" s="19"/>
      <c r="L338" s="19"/>
      <c r="M338" s="11"/>
    </row>
    <row r="339" spans="1:13" ht="113.25" customHeight="1" x14ac:dyDescent="0.25">
      <c r="A339" s="31"/>
      <c r="B339" s="19"/>
      <c r="C339" s="19"/>
      <c r="D339" s="19"/>
      <c r="E339" s="19"/>
      <c r="F339" s="19"/>
      <c r="G339" s="19"/>
      <c r="H339" s="19"/>
      <c r="I339" s="19"/>
      <c r="J339" s="19"/>
      <c r="K339" s="19"/>
      <c r="L339" s="19"/>
      <c r="M339" s="11"/>
    </row>
    <row r="340" spans="1:13" ht="113.25" customHeight="1" x14ac:dyDescent="0.25">
      <c r="A340" s="31"/>
      <c r="B340" s="19"/>
      <c r="C340" s="19"/>
      <c r="D340" s="19"/>
      <c r="E340" s="19"/>
      <c r="F340" s="19"/>
      <c r="G340" s="19"/>
      <c r="H340" s="19"/>
      <c r="I340" s="19"/>
      <c r="J340" s="19"/>
      <c r="K340" s="19"/>
      <c r="L340" s="19"/>
      <c r="M340" s="11"/>
    </row>
    <row r="341" spans="1:13" ht="113.25" customHeight="1" x14ac:dyDescent="0.25">
      <c r="A341" s="31"/>
      <c r="B341" s="19"/>
      <c r="C341" s="19"/>
      <c r="D341" s="19"/>
      <c r="E341" s="19"/>
      <c r="F341" s="19"/>
      <c r="G341" s="19"/>
      <c r="H341" s="19"/>
      <c r="I341" s="19"/>
      <c r="J341" s="19"/>
      <c r="K341" s="19"/>
      <c r="L341" s="19"/>
      <c r="M341" s="11"/>
    </row>
    <row r="342" spans="1:13" ht="113.25" customHeight="1" x14ac:dyDescent="0.25">
      <c r="A342" s="31"/>
      <c r="B342" s="19"/>
      <c r="C342" s="19"/>
      <c r="D342" s="19"/>
      <c r="E342" s="19"/>
      <c r="F342" s="19"/>
      <c r="G342" s="19"/>
      <c r="H342" s="19"/>
      <c r="I342" s="19"/>
      <c r="J342" s="19"/>
      <c r="K342" s="19"/>
      <c r="L342" s="19"/>
      <c r="M342" s="11"/>
    </row>
    <row r="343" spans="1:13" ht="113.25" customHeight="1" x14ac:dyDescent="0.25">
      <c r="A343" s="31"/>
      <c r="B343" s="19"/>
      <c r="C343" s="19"/>
      <c r="D343" s="19"/>
      <c r="E343" s="19"/>
      <c r="F343" s="19"/>
      <c r="G343" s="19"/>
      <c r="H343" s="19"/>
      <c r="I343" s="19"/>
      <c r="J343" s="19"/>
      <c r="K343" s="19"/>
      <c r="L343" s="19"/>
      <c r="M343" s="11"/>
    </row>
    <row r="344" spans="1:13" ht="113.25" customHeight="1" x14ac:dyDescent="0.25">
      <c r="A344" s="31"/>
      <c r="B344" s="19"/>
      <c r="C344" s="19"/>
      <c r="D344" s="19"/>
      <c r="E344" s="19"/>
      <c r="F344" s="19"/>
      <c r="G344" s="19"/>
      <c r="H344" s="19"/>
      <c r="I344" s="19"/>
      <c r="J344" s="19"/>
      <c r="K344" s="19"/>
      <c r="L344" s="19"/>
      <c r="M344" s="11"/>
    </row>
    <row r="345" spans="1:13" ht="113.25" customHeight="1" x14ac:dyDescent="0.25">
      <c r="A345" s="31"/>
      <c r="B345" s="19"/>
      <c r="C345" s="19"/>
      <c r="D345" s="19"/>
      <c r="E345" s="19"/>
      <c r="F345" s="19"/>
      <c r="G345" s="19"/>
      <c r="H345" s="19"/>
      <c r="I345" s="19"/>
      <c r="J345" s="19"/>
      <c r="K345" s="19"/>
      <c r="L345" s="19"/>
      <c r="M345" s="11"/>
    </row>
    <row r="346" spans="1:13" ht="113.25" customHeight="1" x14ac:dyDescent="0.25">
      <c r="A346" s="31"/>
      <c r="B346" s="19"/>
      <c r="C346" s="19"/>
      <c r="D346" s="19"/>
      <c r="E346" s="19"/>
      <c r="F346" s="19"/>
      <c r="G346" s="19"/>
      <c r="H346" s="19"/>
      <c r="I346" s="19"/>
      <c r="J346" s="19"/>
      <c r="K346" s="19"/>
      <c r="L346" s="19"/>
      <c r="M346" s="11"/>
    </row>
    <row r="347" spans="1:13" ht="113.25" customHeight="1" x14ac:dyDescent="0.25">
      <c r="A347" s="31"/>
      <c r="B347" s="19"/>
      <c r="C347" s="19"/>
      <c r="D347" s="19"/>
      <c r="E347" s="19"/>
      <c r="F347" s="19"/>
      <c r="G347" s="19"/>
      <c r="H347" s="19"/>
      <c r="I347" s="19"/>
      <c r="J347" s="19"/>
      <c r="K347" s="19"/>
      <c r="L347" s="19"/>
      <c r="M347" s="11"/>
    </row>
    <row r="348" spans="1:13" ht="113.25" customHeight="1" x14ac:dyDescent="0.25">
      <c r="A348" s="31"/>
      <c r="B348" s="19"/>
      <c r="C348" s="19"/>
      <c r="D348" s="19"/>
      <c r="E348" s="19"/>
      <c r="F348" s="19"/>
      <c r="G348" s="19"/>
      <c r="H348" s="19"/>
      <c r="I348" s="19"/>
      <c r="J348" s="19"/>
      <c r="K348" s="19"/>
      <c r="L348" s="19"/>
      <c r="M348" s="11"/>
    </row>
    <row r="349" spans="1:13" ht="113.25" customHeight="1" x14ac:dyDescent="0.25">
      <c r="A349" s="31"/>
      <c r="B349" s="19"/>
      <c r="C349" s="19"/>
      <c r="D349" s="19"/>
      <c r="E349" s="19"/>
      <c r="F349" s="19"/>
      <c r="G349" s="19"/>
      <c r="H349" s="19"/>
      <c r="I349" s="19"/>
      <c r="J349" s="19"/>
      <c r="K349" s="19"/>
      <c r="L349" s="19"/>
      <c r="M349" s="11"/>
    </row>
    <row r="350" spans="1:13" ht="113.25" customHeight="1" x14ac:dyDescent="0.25">
      <c r="A350" s="31"/>
      <c r="B350" s="19"/>
      <c r="C350" s="19"/>
      <c r="D350" s="19"/>
      <c r="E350" s="19"/>
      <c r="F350" s="19"/>
      <c r="G350" s="19"/>
      <c r="H350" s="19"/>
      <c r="I350" s="19"/>
      <c r="J350" s="19"/>
      <c r="K350" s="19"/>
      <c r="L350" s="19"/>
      <c r="M350" s="11"/>
    </row>
    <row r="351" spans="1:13" ht="113.25" customHeight="1" x14ac:dyDescent="0.25">
      <c r="A351" s="31"/>
      <c r="B351" s="19"/>
      <c r="C351" s="19"/>
      <c r="D351" s="19"/>
      <c r="E351" s="19"/>
      <c r="F351" s="19"/>
      <c r="G351" s="19"/>
      <c r="H351" s="19"/>
      <c r="I351" s="19"/>
      <c r="J351" s="19"/>
      <c r="K351" s="19"/>
      <c r="L351" s="19"/>
      <c r="M351" s="11"/>
    </row>
    <row r="352" spans="1:13" ht="113.25" customHeight="1" x14ac:dyDescent="0.25">
      <c r="A352" s="31"/>
      <c r="B352" s="19"/>
      <c r="C352" s="19"/>
      <c r="D352" s="19"/>
      <c r="E352" s="19"/>
      <c r="F352" s="19"/>
      <c r="G352" s="19"/>
      <c r="H352" s="19"/>
      <c r="I352" s="19"/>
      <c r="J352" s="19"/>
      <c r="K352" s="19"/>
      <c r="L352" s="19"/>
      <c r="M352" s="11"/>
    </row>
    <row r="353" spans="1:13" ht="113.25" customHeight="1" x14ac:dyDescent="0.25">
      <c r="A353" s="31"/>
      <c r="B353" s="19"/>
      <c r="C353" s="19"/>
      <c r="D353" s="19"/>
      <c r="E353" s="19"/>
      <c r="F353" s="19"/>
      <c r="G353" s="19"/>
      <c r="H353" s="19"/>
      <c r="I353" s="19"/>
      <c r="J353" s="19"/>
      <c r="K353" s="19"/>
      <c r="L353" s="19"/>
      <c r="M353" s="11"/>
    </row>
    <row r="354" spans="1:13" ht="113.25" customHeight="1" x14ac:dyDescent="0.25">
      <c r="A354" s="31"/>
      <c r="B354" s="19"/>
      <c r="C354" s="19"/>
      <c r="D354" s="19"/>
      <c r="E354" s="19"/>
      <c r="F354" s="19"/>
      <c r="G354" s="19"/>
      <c r="H354" s="19"/>
      <c r="I354" s="19"/>
      <c r="J354" s="19"/>
      <c r="K354" s="19"/>
      <c r="L354" s="19"/>
      <c r="M354" s="11"/>
    </row>
    <row r="355" spans="1:13" ht="113.25" customHeight="1" x14ac:dyDescent="0.25">
      <c r="A355" s="31"/>
      <c r="B355" s="19"/>
      <c r="C355" s="19"/>
      <c r="D355" s="19"/>
      <c r="E355" s="19"/>
      <c r="F355" s="19"/>
      <c r="G355" s="19"/>
      <c r="H355" s="19"/>
      <c r="I355" s="19"/>
      <c r="J355" s="19"/>
      <c r="K355" s="19"/>
      <c r="L355" s="19"/>
      <c r="M355" s="11"/>
    </row>
    <row r="356" spans="1:13" ht="113.25" customHeight="1" x14ac:dyDescent="0.25">
      <c r="A356" s="31"/>
      <c r="B356" s="19"/>
      <c r="C356" s="19"/>
      <c r="D356" s="19"/>
      <c r="E356" s="19"/>
      <c r="F356" s="19"/>
      <c r="G356" s="19"/>
      <c r="H356" s="19"/>
      <c r="I356" s="19"/>
      <c r="J356" s="19"/>
      <c r="K356" s="19"/>
      <c r="L356" s="19"/>
      <c r="M356" s="11"/>
    </row>
    <row r="357" spans="1:13" ht="113.25" customHeight="1" x14ac:dyDescent="0.25">
      <c r="A357" s="31"/>
      <c r="B357" s="19"/>
      <c r="C357" s="19"/>
      <c r="D357" s="19"/>
      <c r="E357" s="19"/>
      <c r="F357" s="19"/>
      <c r="G357" s="19"/>
      <c r="H357" s="19"/>
      <c r="I357" s="19"/>
      <c r="J357" s="19"/>
      <c r="K357" s="19"/>
      <c r="L357" s="19"/>
      <c r="M357" s="11"/>
    </row>
    <row r="358" spans="1:13" ht="113.25" customHeight="1" x14ac:dyDescent="0.25">
      <c r="A358" s="31"/>
      <c r="B358" s="19"/>
      <c r="C358" s="19"/>
      <c r="D358" s="19"/>
      <c r="E358" s="19"/>
      <c r="F358" s="19"/>
      <c r="G358" s="19"/>
      <c r="H358" s="19"/>
      <c r="I358" s="19"/>
      <c r="J358" s="19"/>
      <c r="K358" s="19"/>
      <c r="L358" s="19"/>
      <c r="M358" s="11"/>
    </row>
    <row r="359" spans="1:13" ht="113.25" customHeight="1" x14ac:dyDescent="0.25">
      <c r="A359" s="31"/>
      <c r="B359" s="19"/>
      <c r="C359" s="19"/>
      <c r="D359" s="19"/>
      <c r="E359" s="19"/>
      <c r="F359" s="19"/>
      <c r="G359" s="19"/>
      <c r="H359" s="19"/>
      <c r="I359" s="19"/>
      <c r="J359" s="19"/>
      <c r="K359" s="19"/>
      <c r="L359" s="19"/>
      <c r="M359" s="11"/>
    </row>
    <row r="360" spans="1:13" ht="113.25" customHeight="1" x14ac:dyDescent="0.25">
      <c r="A360" s="31"/>
      <c r="B360" s="19"/>
      <c r="C360" s="19"/>
      <c r="D360" s="19"/>
      <c r="E360" s="19"/>
      <c r="F360" s="19"/>
      <c r="G360" s="19"/>
      <c r="H360" s="19"/>
      <c r="I360" s="19"/>
      <c r="J360" s="19"/>
      <c r="K360" s="19"/>
      <c r="L360" s="19"/>
      <c r="M360" s="11"/>
    </row>
    <row r="361" spans="1:13" ht="113.25" customHeight="1" x14ac:dyDescent="0.25">
      <c r="A361" s="31"/>
      <c r="B361" s="19"/>
      <c r="C361" s="19"/>
      <c r="D361" s="19"/>
      <c r="E361" s="19"/>
      <c r="F361" s="19"/>
      <c r="G361" s="19"/>
      <c r="H361" s="19"/>
      <c r="I361" s="19"/>
      <c r="J361" s="19"/>
      <c r="K361" s="19"/>
      <c r="L361" s="19"/>
      <c r="M361" s="11"/>
    </row>
    <row r="362" spans="1:13" ht="113.25" customHeight="1" x14ac:dyDescent="0.25">
      <c r="A362" s="31"/>
      <c r="B362" s="19"/>
      <c r="C362" s="19"/>
      <c r="D362" s="19"/>
      <c r="E362" s="19"/>
      <c r="F362" s="19"/>
      <c r="G362" s="19"/>
      <c r="H362" s="19"/>
      <c r="I362" s="19"/>
      <c r="J362" s="19"/>
      <c r="K362" s="19"/>
      <c r="L362" s="19"/>
      <c r="M362" s="11"/>
    </row>
    <row r="363" spans="1:13" ht="113.25" customHeight="1" x14ac:dyDescent="0.25">
      <c r="A363" s="31"/>
      <c r="B363" s="19"/>
      <c r="C363" s="19"/>
      <c r="D363" s="19"/>
      <c r="E363" s="19"/>
      <c r="F363" s="19"/>
      <c r="G363" s="19"/>
      <c r="H363" s="19"/>
      <c r="I363" s="19"/>
      <c r="J363" s="19"/>
      <c r="K363" s="19"/>
      <c r="L363" s="19"/>
      <c r="M363" s="11"/>
    </row>
    <row r="364" spans="1:13" ht="113.25" customHeight="1" x14ac:dyDescent="0.25">
      <c r="A364" s="31"/>
      <c r="B364" s="19"/>
      <c r="C364" s="19"/>
      <c r="D364" s="19"/>
      <c r="E364" s="19"/>
      <c r="F364" s="19"/>
      <c r="G364" s="19"/>
      <c r="H364" s="19"/>
      <c r="I364" s="19"/>
      <c r="J364" s="19"/>
      <c r="K364" s="19"/>
      <c r="L364" s="19"/>
      <c r="M364" s="11"/>
    </row>
    <row r="365" spans="1:13" ht="113.25" customHeight="1" x14ac:dyDescent="0.25">
      <c r="A365" s="31"/>
      <c r="B365" s="19"/>
      <c r="C365" s="19"/>
      <c r="D365" s="19"/>
      <c r="E365" s="19"/>
      <c r="F365" s="19"/>
      <c r="G365" s="19"/>
      <c r="H365" s="19"/>
      <c r="I365" s="19"/>
      <c r="J365" s="19"/>
      <c r="K365" s="19"/>
      <c r="L365" s="19"/>
      <c r="M365" s="11"/>
    </row>
    <row r="366" spans="1:13" ht="113.25" customHeight="1" x14ac:dyDescent="0.25">
      <c r="A366" s="31"/>
      <c r="B366" s="19"/>
      <c r="C366" s="19"/>
      <c r="D366" s="19"/>
      <c r="E366" s="19"/>
      <c r="F366" s="19"/>
      <c r="G366" s="19"/>
      <c r="H366" s="19"/>
      <c r="I366" s="19"/>
      <c r="J366" s="19"/>
      <c r="K366" s="19"/>
      <c r="L366" s="19"/>
      <c r="M366" s="11"/>
    </row>
    <row r="367" spans="1:13" ht="113.25" customHeight="1" x14ac:dyDescent="0.25">
      <c r="A367" s="31"/>
      <c r="B367" s="19"/>
      <c r="C367" s="19"/>
      <c r="D367" s="19"/>
      <c r="E367" s="19"/>
      <c r="F367" s="19"/>
      <c r="G367" s="19"/>
      <c r="H367" s="19"/>
      <c r="I367" s="19"/>
      <c r="J367" s="19"/>
      <c r="K367" s="19"/>
      <c r="L367" s="19"/>
      <c r="M367" s="11"/>
    </row>
    <row r="368" spans="1:13" ht="113.25" customHeight="1" x14ac:dyDescent="0.25">
      <c r="A368" s="31"/>
      <c r="B368" s="19"/>
      <c r="C368" s="19"/>
      <c r="D368" s="19"/>
      <c r="E368" s="19"/>
      <c r="F368" s="19"/>
      <c r="G368" s="19"/>
      <c r="H368" s="19"/>
      <c r="I368" s="19"/>
      <c r="J368" s="19"/>
      <c r="K368" s="19"/>
      <c r="L368" s="19"/>
      <c r="M368" s="11"/>
    </row>
    <row r="369" spans="1:13" ht="113.25" customHeight="1" x14ac:dyDescent="0.25">
      <c r="A369" s="31"/>
      <c r="B369" s="19"/>
      <c r="C369" s="19"/>
      <c r="D369" s="19"/>
      <c r="E369" s="19"/>
      <c r="F369" s="19"/>
      <c r="G369" s="19"/>
      <c r="H369" s="19"/>
      <c r="I369" s="19"/>
      <c r="J369" s="19"/>
      <c r="K369" s="19"/>
      <c r="L369" s="19"/>
      <c r="M369" s="11"/>
    </row>
    <row r="370" spans="1:13" ht="113.25" customHeight="1" x14ac:dyDescent="0.25">
      <c r="A370" s="31"/>
      <c r="B370" s="19"/>
      <c r="C370" s="19"/>
      <c r="D370" s="19"/>
      <c r="E370" s="19"/>
      <c r="F370" s="19"/>
      <c r="G370" s="19"/>
      <c r="H370" s="19"/>
      <c r="I370" s="19"/>
      <c r="J370" s="19"/>
      <c r="K370" s="19"/>
      <c r="L370" s="19"/>
      <c r="M370" s="11"/>
    </row>
    <row r="371" spans="1:13" ht="113.25" customHeight="1" x14ac:dyDescent="0.25">
      <c r="A371" s="31"/>
      <c r="B371" s="19"/>
      <c r="C371" s="19"/>
      <c r="D371" s="19"/>
      <c r="E371" s="19"/>
      <c r="F371" s="19"/>
      <c r="G371" s="19"/>
      <c r="H371" s="19"/>
      <c r="I371" s="19"/>
      <c r="J371" s="19"/>
      <c r="K371" s="19"/>
      <c r="L371" s="19"/>
      <c r="M371" s="11"/>
    </row>
    <row r="372" spans="1:13" ht="113.25" customHeight="1" x14ac:dyDescent="0.25">
      <c r="A372" s="31"/>
      <c r="B372" s="19"/>
      <c r="C372" s="19"/>
      <c r="D372" s="19"/>
      <c r="E372" s="19"/>
      <c r="F372" s="19"/>
      <c r="G372" s="19"/>
      <c r="H372" s="19"/>
      <c r="I372" s="19"/>
      <c r="J372" s="19"/>
      <c r="K372" s="19"/>
      <c r="L372" s="19"/>
      <c r="M372" s="11"/>
    </row>
    <row r="373" spans="1:13" ht="113.25" customHeight="1" x14ac:dyDescent="0.25">
      <c r="A373" s="31"/>
      <c r="B373" s="19"/>
      <c r="C373" s="19"/>
      <c r="D373" s="19"/>
      <c r="E373" s="19"/>
      <c r="F373" s="19"/>
      <c r="G373" s="19"/>
      <c r="H373" s="19"/>
      <c r="I373" s="19"/>
      <c r="J373" s="19"/>
      <c r="K373" s="19"/>
      <c r="L373" s="19"/>
      <c r="M373" s="11"/>
    </row>
    <row r="374" spans="1:13" ht="113.25" customHeight="1" x14ac:dyDescent="0.25">
      <c r="A374" s="31"/>
      <c r="B374" s="19"/>
      <c r="C374" s="19"/>
      <c r="D374" s="19"/>
      <c r="E374" s="19"/>
      <c r="F374" s="19"/>
      <c r="G374" s="19"/>
      <c r="H374" s="19"/>
      <c r="I374" s="19"/>
      <c r="J374" s="19"/>
      <c r="K374" s="19"/>
      <c r="L374" s="19"/>
      <c r="M374" s="11"/>
    </row>
    <row r="375" spans="1:13" ht="113.25" customHeight="1" x14ac:dyDescent="0.25">
      <c r="A375" s="31"/>
      <c r="B375" s="19"/>
      <c r="C375" s="19"/>
      <c r="D375" s="19"/>
      <c r="E375" s="19"/>
      <c r="F375" s="19"/>
      <c r="G375" s="19"/>
      <c r="H375" s="19"/>
      <c r="I375" s="19"/>
      <c r="J375" s="19"/>
      <c r="K375" s="19"/>
      <c r="L375" s="19"/>
      <c r="M375" s="11"/>
    </row>
    <row r="376" spans="1:13" ht="113.25" customHeight="1" x14ac:dyDescent="0.25">
      <c r="A376" s="31"/>
      <c r="B376" s="19"/>
      <c r="C376" s="19"/>
      <c r="D376" s="19"/>
      <c r="E376" s="19"/>
      <c r="F376" s="19"/>
      <c r="G376" s="19"/>
      <c r="H376" s="19"/>
      <c r="I376" s="19"/>
      <c r="J376" s="19"/>
      <c r="K376" s="19"/>
      <c r="L376" s="19"/>
      <c r="M376" s="11"/>
    </row>
    <row r="377" spans="1:13" ht="113.25" customHeight="1" x14ac:dyDescent="0.25">
      <c r="A377" s="31"/>
      <c r="B377" s="19"/>
      <c r="C377" s="19"/>
      <c r="D377" s="19"/>
      <c r="E377" s="19"/>
      <c r="F377" s="19"/>
      <c r="G377" s="19"/>
      <c r="H377" s="19"/>
      <c r="I377" s="19"/>
      <c r="J377" s="19"/>
      <c r="K377" s="19"/>
      <c r="L377" s="19"/>
      <c r="M377" s="11"/>
    </row>
    <row r="378" spans="1:13" ht="113.25" customHeight="1" x14ac:dyDescent="0.25">
      <c r="A378" s="31"/>
      <c r="B378" s="19"/>
      <c r="C378" s="19"/>
      <c r="D378" s="19"/>
      <c r="E378" s="19"/>
      <c r="F378" s="19"/>
      <c r="G378" s="19"/>
      <c r="H378" s="19"/>
      <c r="I378" s="19"/>
      <c r="J378" s="19"/>
      <c r="K378" s="19"/>
      <c r="L378" s="19"/>
      <c r="M378" s="11"/>
    </row>
    <row r="379" spans="1:13" ht="113.25" customHeight="1" x14ac:dyDescent="0.25">
      <c r="A379" s="31"/>
      <c r="B379" s="19"/>
      <c r="C379" s="19"/>
      <c r="D379" s="19"/>
      <c r="E379" s="19"/>
      <c r="F379" s="19"/>
      <c r="G379" s="19"/>
      <c r="H379" s="19"/>
      <c r="I379" s="19"/>
      <c r="J379" s="19"/>
      <c r="K379" s="19"/>
      <c r="L379" s="19"/>
      <c r="M379" s="11"/>
    </row>
    <row r="380" spans="1:13" ht="113.25" customHeight="1" x14ac:dyDescent="0.25">
      <c r="A380" s="31"/>
      <c r="B380" s="19"/>
      <c r="C380" s="19"/>
      <c r="D380" s="19"/>
      <c r="E380" s="19"/>
      <c r="F380" s="19"/>
      <c r="G380" s="19"/>
      <c r="H380" s="19"/>
      <c r="I380" s="19"/>
      <c r="J380" s="19"/>
      <c r="K380" s="19"/>
      <c r="L380" s="19"/>
      <c r="M380" s="11"/>
    </row>
    <row r="381" spans="1:13" ht="113.25" customHeight="1" x14ac:dyDescent="0.25">
      <c r="A381" s="31"/>
      <c r="B381" s="19"/>
      <c r="C381" s="19"/>
      <c r="D381" s="19"/>
      <c r="E381" s="19"/>
      <c r="F381" s="19"/>
      <c r="G381" s="19"/>
      <c r="H381" s="19"/>
      <c r="I381" s="19"/>
      <c r="J381" s="19"/>
      <c r="K381" s="19"/>
      <c r="L381" s="19"/>
      <c r="M381" s="11"/>
    </row>
    <row r="382" spans="1:13" ht="113.25" customHeight="1" x14ac:dyDescent="0.25">
      <c r="A382" s="31"/>
      <c r="B382" s="19"/>
      <c r="C382" s="19"/>
      <c r="D382" s="19"/>
      <c r="E382" s="19"/>
      <c r="F382" s="19"/>
      <c r="G382" s="19"/>
      <c r="H382" s="19"/>
      <c r="I382" s="19"/>
      <c r="J382" s="19"/>
      <c r="K382" s="19"/>
      <c r="L382" s="19"/>
      <c r="M382" s="11"/>
    </row>
    <row r="383" spans="1:13" ht="113.25" customHeight="1" x14ac:dyDescent="0.25">
      <c r="A383" s="31"/>
      <c r="B383" s="19"/>
      <c r="C383" s="19"/>
      <c r="D383" s="19"/>
      <c r="E383" s="19"/>
      <c r="F383" s="19"/>
      <c r="G383" s="19"/>
      <c r="H383" s="19"/>
      <c r="I383" s="19"/>
      <c r="J383" s="19"/>
      <c r="K383" s="19"/>
      <c r="L383" s="19"/>
      <c r="M383" s="11"/>
    </row>
    <row r="384" spans="1:13" ht="113.25" customHeight="1" x14ac:dyDescent="0.25">
      <c r="A384" s="31"/>
      <c r="B384" s="19"/>
      <c r="C384" s="19"/>
      <c r="D384" s="19"/>
      <c r="E384" s="19"/>
      <c r="F384" s="19"/>
      <c r="G384" s="19"/>
      <c r="H384" s="19"/>
      <c r="I384" s="19"/>
      <c r="J384" s="19"/>
      <c r="K384" s="19"/>
      <c r="L384" s="19"/>
      <c r="M384" s="11"/>
    </row>
    <row r="385" spans="1:13" ht="113.25" customHeight="1" x14ac:dyDescent="0.25">
      <c r="A385" s="31"/>
      <c r="B385" s="19"/>
      <c r="C385" s="19"/>
      <c r="D385" s="19"/>
      <c r="E385" s="19"/>
      <c r="F385" s="19"/>
      <c r="G385" s="19"/>
      <c r="H385" s="19"/>
      <c r="I385" s="19"/>
      <c r="J385" s="19"/>
      <c r="K385" s="19"/>
      <c r="L385" s="19"/>
      <c r="M385" s="11"/>
    </row>
    <row r="386" spans="1:13" ht="113.25" customHeight="1" x14ac:dyDescent="0.25">
      <c r="A386" s="31"/>
      <c r="B386" s="19"/>
      <c r="C386" s="19"/>
      <c r="D386" s="19"/>
      <c r="E386" s="19"/>
      <c r="F386" s="19"/>
      <c r="G386" s="19"/>
      <c r="H386" s="19"/>
      <c r="I386" s="19"/>
      <c r="J386" s="19"/>
      <c r="K386" s="19"/>
      <c r="L386" s="19"/>
      <c r="M386" s="11"/>
    </row>
    <row r="387" spans="1:13" ht="113.25" customHeight="1" x14ac:dyDescent="0.25">
      <c r="A387" s="31"/>
      <c r="B387" s="19"/>
      <c r="C387" s="19"/>
      <c r="D387" s="19"/>
      <c r="E387" s="19"/>
      <c r="F387" s="19"/>
      <c r="G387" s="19"/>
      <c r="H387" s="19"/>
      <c r="I387" s="19"/>
      <c r="J387" s="19"/>
      <c r="K387" s="19"/>
      <c r="L387" s="19"/>
      <c r="M387" s="11"/>
    </row>
    <row r="388" spans="1:13" ht="113.25" customHeight="1" x14ac:dyDescent="0.25">
      <c r="A388" s="31"/>
      <c r="B388" s="19"/>
      <c r="C388" s="19"/>
      <c r="D388" s="19"/>
      <c r="E388" s="19"/>
      <c r="F388" s="19"/>
      <c r="G388" s="19"/>
      <c r="H388" s="19"/>
      <c r="I388" s="19"/>
      <c r="J388" s="19"/>
      <c r="K388" s="19"/>
      <c r="L388" s="19"/>
      <c r="M388" s="11"/>
    </row>
    <row r="389" spans="1:13" ht="113.25" customHeight="1" x14ac:dyDescent="0.25">
      <c r="A389" s="31"/>
      <c r="B389" s="19"/>
      <c r="C389" s="19"/>
      <c r="D389" s="19"/>
      <c r="E389" s="19"/>
      <c r="F389" s="19"/>
      <c r="G389" s="19"/>
      <c r="H389" s="19"/>
      <c r="I389" s="19"/>
      <c r="J389" s="19"/>
      <c r="K389" s="19"/>
      <c r="L389" s="19"/>
      <c r="M389" s="11"/>
    </row>
    <row r="390" spans="1:13" ht="113.25" customHeight="1" x14ac:dyDescent="0.25">
      <c r="A390" s="31"/>
      <c r="B390" s="19"/>
      <c r="C390" s="19"/>
      <c r="D390" s="19"/>
      <c r="E390" s="19"/>
      <c r="F390" s="19"/>
      <c r="G390" s="19"/>
      <c r="H390" s="19"/>
      <c r="I390" s="19"/>
      <c r="J390" s="19"/>
      <c r="K390" s="19"/>
      <c r="L390" s="19"/>
      <c r="M390" s="11"/>
    </row>
    <row r="391" spans="1:13" ht="113.25" customHeight="1" x14ac:dyDescent="0.25">
      <c r="A391" s="31"/>
      <c r="B391" s="19"/>
      <c r="C391" s="19"/>
      <c r="D391" s="19"/>
      <c r="E391" s="19"/>
      <c r="F391" s="19"/>
      <c r="G391" s="19"/>
      <c r="H391" s="19"/>
      <c r="I391" s="19"/>
      <c r="J391" s="19"/>
      <c r="K391" s="19"/>
      <c r="L391" s="19"/>
      <c r="M391" s="11"/>
    </row>
    <row r="392" spans="1:13" ht="113.25" customHeight="1" x14ac:dyDescent="0.25">
      <c r="A392" s="31"/>
      <c r="B392" s="19"/>
      <c r="C392" s="19"/>
      <c r="D392" s="19"/>
      <c r="E392" s="19"/>
      <c r="F392" s="19"/>
      <c r="G392" s="19"/>
      <c r="H392" s="19"/>
      <c r="I392" s="19"/>
      <c r="J392" s="19"/>
      <c r="K392" s="19"/>
      <c r="L392" s="19"/>
      <c r="M392" s="11"/>
    </row>
    <row r="393" spans="1:13" ht="113.25" customHeight="1" x14ac:dyDescent="0.25">
      <c r="A393" s="31"/>
      <c r="B393" s="19"/>
      <c r="C393" s="19"/>
      <c r="D393" s="19"/>
      <c r="E393" s="19"/>
      <c r="F393" s="19"/>
      <c r="G393" s="19"/>
      <c r="H393" s="19"/>
      <c r="I393" s="19"/>
      <c r="J393" s="19"/>
      <c r="K393" s="19"/>
      <c r="L393" s="19"/>
      <c r="M393" s="11"/>
    </row>
    <row r="394" spans="1:13" ht="113.25" customHeight="1" x14ac:dyDescent="0.25">
      <c r="A394" s="31"/>
      <c r="B394" s="19"/>
      <c r="C394" s="19"/>
      <c r="D394" s="19"/>
      <c r="E394" s="19"/>
      <c r="F394" s="19"/>
      <c r="G394" s="19"/>
      <c r="H394" s="19"/>
      <c r="I394" s="19"/>
      <c r="J394" s="19"/>
      <c r="K394" s="19"/>
      <c r="L394" s="19"/>
      <c r="M394" s="11"/>
    </row>
    <row r="395" spans="1:13" ht="113.25" customHeight="1" x14ac:dyDescent="0.25">
      <c r="A395" s="31"/>
      <c r="B395" s="19"/>
      <c r="C395" s="19"/>
      <c r="D395" s="19"/>
      <c r="E395" s="19"/>
      <c r="F395" s="19"/>
      <c r="G395" s="19"/>
      <c r="H395" s="19"/>
      <c r="I395" s="19"/>
      <c r="J395" s="19"/>
      <c r="K395" s="19"/>
      <c r="L395" s="19"/>
      <c r="M395" s="11"/>
    </row>
    <row r="396" spans="1:13" ht="113.25" customHeight="1" x14ac:dyDescent="0.25">
      <c r="A396" s="31"/>
      <c r="B396" s="19"/>
      <c r="C396" s="19"/>
      <c r="D396" s="19"/>
      <c r="E396" s="19"/>
      <c r="F396" s="19"/>
      <c r="G396" s="19"/>
      <c r="H396" s="19"/>
      <c r="I396" s="19"/>
      <c r="J396" s="19"/>
      <c r="K396" s="19"/>
      <c r="L396" s="19"/>
      <c r="M396" s="11"/>
    </row>
    <row r="397" spans="1:13" ht="113.25" customHeight="1" x14ac:dyDescent="0.25">
      <c r="A397" s="31"/>
      <c r="B397" s="19"/>
      <c r="C397" s="19"/>
      <c r="D397" s="19"/>
      <c r="E397" s="19"/>
      <c r="F397" s="19"/>
      <c r="G397" s="19"/>
      <c r="H397" s="19"/>
      <c r="I397" s="19"/>
      <c r="J397" s="19"/>
      <c r="K397" s="19"/>
      <c r="L397" s="19"/>
      <c r="M397" s="11"/>
    </row>
    <row r="398" spans="1:13" ht="113.25" customHeight="1" x14ac:dyDescent="0.25">
      <c r="A398" s="31"/>
      <c r="B398" s="19"/>
      <c r="C398" s="19"/>
      <c r="D398" s="19"/>
      <c r="E398" s="19"/>
      <c r="F398" s="19"/>
      <c r="G398" s="19"/>
      <c r="H398" s="19"/>
      <c r="I398" s="19"/>
      <c r="J398" s="19"/>
      <c r="K398" s="19"/>
      <c r="L398" s="19"/>
      <c r="M398" s="11"/>
    </row>
    <row r="399" spans="1:13" ht="113.25" customHeight="1" x14ac:dyDescent="0.25">
      <c r="A399" s="31"/>
      <c r="B399" s="19"/>
      <c r="C399" s="19"/>
      <c r="D399" s="19"/>
      <c r="E399" s="19"/>
      <c r="F399" s="19"/>
      <c r="G399" s="19"/>
      <c r="H399" s="19"/>
      <c r="I399" s="19"/>
      <c r="J399" s="19"/>
      <c r="K399" s="19"/>
      <c r="L399" s="19"/>
      <c r="M399" s="11"/>
    </row>
    <row r="400" spans="1:13" ht="113.25" customHeight="1" x14ac:dyDescent="0.25">
      <c r="A400" s="31"/>
      <c r="B400" s="19"/>
      <c r="C400" s="19"/>
      <c r="D400" s="19"/>
      <c r="E400" s="19"/>
      <c r="F400" s="19"/>
      <c r="G400" s="19"/>
      <c r="H400" s="19"/>
      <c r="I400" s="19"/>
      <c r="J400" s="19"/>
      <c r="K400" s="19"/>
      <c r="L400" s="19"/>
      <c r="M400" s="11"/>
    </row>
    <row r="401" spans="1:13" ht="113.25" customHeight="1" x14ac:dyDescent="0.25">
      <c r="A401" s="31"/>
      <c r="B401" s="19"/>
      <c r="C401" s="19"/>
      <c r="D401" s="19"/>
      <c r="E401" s="19"/>
      <c r="F401" s="19"/>
      <c r="G401" s="19"/>
      <c r="H401" s="19"/>
      <c r="I401" s="19"/>
      <c r="J401" s="19"/>
      <c r="K401" s="19"/>
      <c r="L401" s="19"/>
      <c r="M401" s="11"/>
    </row>
    <row r="402" spans="1:13" ht="113.25" customHeight="1" x14ac:dyDescent="0.25">
      <c r="A402" s="31"/>
      <c r="B402" s="19"/>
      <c r="C402" s="19"/>
      <c r="D402" s="19"/>
      <c r="E402" s="19"/>
      <c r="F402" s="19"/>
      <c r="G402" s="19"/>
      <c r="H402" s="19"/>
      <c r="I402" s="19"/>
      <c r="J402" s="19"/>
      <c r="K402" s="19"/>
      <c r="L402" s="19"/>
      <c r="M402" s="11"/>
    </row>
    <row r="403" spans="1:13" ht="113.25" customHeight="1" x14ac:dyDescent="0.25">
      <c r="A403" s="31"/>
      <c r="B403" s="19"/>
      <c r="C403" s="19"/>
      <c r="D403" s="19"/>
      <c r="E403" s="19"/>
      <c r="F403" s="19"/>
      <c r="G403" s="19"/>
      <c r="H403" s="19"/>
      <c r="I403" s="19"/>
      <c r="J403" s="19"/>
      <c r="K403" s="19"/>
      <c r="L403" s="19"/>
      <c r="M403" s="11"/>
    </row>
    <row r="404" spans="1:13" ht="113.25" customHeight="1" x14ac:dyDescent="0.25">
      <c r="A404" s="31"/>
      <c r="B404" s="19"/>
      <c r="C404" s="19"/>
      <c r="D404" s="19"/>
      <c r="E404" s="19"/>
      <c r="F404" s="19"/>
      <c r="G404" s="19"/>
      <c r="H404" s="19"/>
      <c r="I404" s="19"/>
      <c r="J404" s="19"/>
      <c r="K404" s="19"/>
      <c r="L404" s="19"/>
      <c r="M404" s="11"/>
    </row>
    <row r="405" spans="1:13" ht="113.25" customHeight="1" x14ac:dyDescent="0.25">
      <c r="A405" s="31"/>
      <c r="B405" s="19"/>
      <c r="C405" s="19"/>
      <c r="D405" s="19"/>
      <c r="E405" s="19"/>
      <c r="F405" s="19"/>
      <c r="G405" s="19"/>
      <c r="H405" s="19"/>
      <c r="I405" s="19"/>
      <c r="J405" s="19"/>
      <c r="K405" s="19"/>
      <c r="L405" s="19"/>
      <c r="M405" s="11"/>
    </row>
    <row r="406" spans="1:13" ht="113.25" customHeight="1" x14ac:dyDescent="0.25">
      <c r="A406" s="31"/>
      <c r="B406" s="19"/>
      <c r="C406" s="19"/>
      <c r="D406" s="19"/>
      <c r="E406" s="19"/>
      <c r="F406" s="19"/>
      <c r="G406" s="19"/>
      <c r="H406" s="19"/>
      <c r="I406" s="19"/>
      <c r="J406" s="19"/>
      <c r="K406" s="19"/>
      <c r="L406" s="19"/>
      <c r="M406" s="11"/>
    </row>
    <row r="407" spans="1:13" ht="113.25" customHeight="1" x14ac:dyDescent="0.25">
      <c r="A407" s="31"/>
      <c r="B407" s="19"/>
      <c r="C407" s="19"/>
      <c r="D407" s="19"/>
      <c r="E407" s="19"/>
      <c r="F407" s="19"/>
      <c r="G407" s="19"/>
      <c r="H407" s="19"/>
      <c r="I407" s="19"/>
      <c r="J407" s="19"/>
      <c r="K407" s="19"/>
      <c r="L407" s="19"/>
      <c r="M407" s="11"/>
    </row>
    <row r="408" spans="1:13" ht="113.25" customHeight="1" x14ac:dyDescent="0.25">
      <c r="A408" s="31"/>
      <c r="B408" s="19"/>
      <c r="C408" s="19"/>
      <c r="D408" s="19"/>
      <c r="E408" s="19"/>
      <c r="F408" s="19"/>
      <c r="G408" s="19"/>
      <c r="H408" s="19"/>
      <c r="I408" s="19"/>
      <c r="J408" s="19"/>
      <c r="K408" s="19"/>
      <c r="L408" s="19"/>
      <c r="M408" s="11"/>
    </row>
    <row r="409" spans="1:13" ht="113.25" customHeight="1" x14ac:dyDescent="0.25">
      <c r="A409" s="31"/>
      <c r="B409" s="19"/>
      <c r="C409" s="19"/>
      <c r="D409" s="19"/>
      <c r="E409" s="19"/>
      <c r="F409" s="19"/>
      <c r="G409" s="19"/>
      <c r="H409" s="19"/>
      <c r="I409" s="19"/>
      <c r="J409" s="19"/>
      <c r="K409" s="19"/>
      <c r="L409" s="19"/>
      <c r="M409" s="11"/>
    </row>
    <row r="410" spans="1:13" ht="113.25" customHeight="1" x14ac:dyDescent="0.25">
      <c r="A410" s="31"/>
      <c r="B410" s="19"/>
      <c r="C410" s="19"/>
      <c r="D410" s="19"/>
      <c r="E410" s="19"/>
      <c r="F410" s="19"/>
      <c r="G410" s="19"/>
      <c r="H410" s="19"/>
      <c r="I410" s="19"/>
      <c r="J410" s="19"/>
      <c r="K410" s="19"/>
      <c r="L410" s="19"/>
      <c r="M410" s="11"/>
    </row>
    <row r="411" spans="1:13" ht="113.25" customHeight="1" x14ac:dyDescent="0.25">
      <c r="A411" s="31"/>
      <c r="B411" s="19"/>
      <c r="C411" s="19"/>
      <c r="D411" s="19"/>
      <c r="E411" s="19"/>
      <c r="F411" s="19"/>
      <c r="G411" s="19"/>
      <c r="H411" s="19"/>
      <c r="I411" s="19"/>
      <c r="J411" s="19"/>
      <c r="K411" s="19"/>
      <c r="L411" s="19"/>
      <c r="M411" s="11"/>
    </row>
    <row r="412" spans="1:13" ht="113.25" customHeight="1" x14ac:dyDescent="0.25">
      <c r="A412" s="31"/>
      <c r="B412" s="19"/>
      <c r="C412" s="19"/>
      <c r="D412" s="19"/>
      <c r="E412" s="19"/>
      <c r="F412" s="19"/>
      <c r="G412" s="19"/>
      <c r="H412" s="19"/>
      <c r="I412" s="19"/>
      <c r="J412" s="19"/>
      <c r="K412" s="19"/>
      <c r="L412" s="19"/>
      <c r="M412" s="11"/>
    </row>
    <row r="413" spans="1:13" ht="113.25" customHeight="1" x14ac:dyDescent="0.25">
      <c r="A413" s="31"/>
      <c r="B413" s="19"/>
      <c r="C413" s="19"/>
      <c r="D413" s="19"/>
      <c r="E413" s="19"/>
      <c r="F413" s="19"/>
      <c r="G413" s="19"/>
      <c r="H413" s="19"/>
      <c r="I413" s="19"/>
      <c r="J413" s="19"/>
      <c r="K413" s="19"/>
      <c r="L413" s="19"/>
      <c r="M413" s="11"/>
    </row>
    <row r="414" spans="1:13" ht="113.25" customHeight="1" x14ac:dyDescent="0.25">
      <c r="A414" s="31"/>
      <c r="B414" s="19"/>
      <c r="C414" s="19"/>
      <c r="D414" s="19"/>
      <c r="E414" s="19"/>
      <c r="F414" s="19"/>
      <c r="G414" s="19"/>
      <c r="H414" s="19"/>
      <c r="I414" s="19"/>
      <c r="J414" s="19"/>
      <c r="K414" s="19"/>
      <c r="L414" s="19"/>
      <c r="M414" s="11"/>
    </row>
    <row r="415" spans="1:13" ht="113.25" customHeight="1" x14ac:dyDescent="0.25">
      <c r="A415" s="31"/>
      <c r="B415" s="19"/>
      <c r="C415" s="19"/>
      <c r="D415" s="19"/>
      <c r="E415" s="19"/>
      <c r="F415" s="19"/>
      <c r="G415" s="19"/>
      <c r="H415" s="19"/>
      <c r="I415" s="19"/>
      <c r="J415" s="19"/>
      <c r="K415" s="19"/>
      <c r="L415" s="19"/>
      <c r="M415" s="11"/>
    </row>
    <row r="416" spans="1:13" ht="113.25" customHeight="1" x14ac:dyDescent="0.25">
      <c r="A416" s="31"/>
      <c r="B416" s="19"/>
      <c r="C416" s="19"/>
      <c r="D416" s="19"/>
      <c r="E416" s="19"/>
      <c r="F416" s="19"/>
      <c r="G416" s="19"/>
      <c r="H416" s="19"/>
      <c r="I416" s="19"/>
      <c r="J416" s="19"/>
      <c r="K416" s="19"/>
      <c r="L416" s="19"/>
      <c r="M416" s="11"/>
    </row>
    <row r="417" spans="1:13" ht="113.25" customHeight="1" x14ac:dyDescent="0.25">
      <c r="A417" s="31"/>
      <c r="B417" s="19"/>
      <c r="C417" s="19"/>
      <c r="D417" s="19"/>
      <c r="E417" s="19"/>
      <c r="F417" s="19"/>
      <c r="G417" s="19"/>
      <c r="H417" s="19"/>
      <c r="I417" s="19"/>
      <c r="J417" s="19"/>
      <c r="K417" s="19"/>
      <c r="L417" s="19"/>
      <c r="M417" s="11"/>
    </row>
    <row r="418" spans="1:13" ht="113.25" customHeight="1" x14ac:dyDescent="0.25">
      <c r="A418" s="31"/>
      <c r="B418" s="19"/>
      <c r="C418" s="19"/>
      <c r="D418" s="19"/>
      <c r="E418" s="19"/>
      <c r="F418" s="19"/>
      <c r="G418" s="19"/>
      <c r="H418" s="19"/>
      <c r="I418" s="19"/>
      <c r="J418" s="19"/>
      <c r="K418" s="19"/>
      <c r="L418" s="19"/>
      <c r="M418" s="11"/>
    </row>
    <row r="419" spans="1:13" ht="113.25" customHeight="1" x14ac:dyDescent="0.25">
      <c r="A419" s="31"/>
      <c r="B419" s="19"/>
      <c r="C419" s="19"/>
      <c r="D419" s="19"/>
      <c r="E419" s="19"/>
      <c r="F419" s="19"/>
      <c r="G419" s="19"/>
      <c r="H419" s="19"/>
      <c r="I419" s="19"/>
      <c r="J419" s="19"/>
      <c r="K419" s="19"/>
      <c r="L419" s="19"/>
      <c r="M419" s="11"/>
    </row>
    <row r="420" spans="1:13" ht="113.25" customHeight="1" x14ac:dyDescent="0.25">
      <c r="A420" s="31"/>
      <c r="B420" s="19"/>
      <c r="C420" s="19"/>
      <c r="D420" s="19"/>
      <c r="E420" s="19"/>
      <c r="F420" s="19"/>
      <c r="G420" s="19"/>
      <c r="H420" s="19"/>
      <c r="I420" s="19"/>
      <c r="J420" s="19"/>
      <c r="K420" s="19"/>
      <c r="L420" s="19"/>
      <c r="M420" s="11"/>
    </row>
    <row r="421" spans="1:13" ht="113.25" customHeight="1" x14ac:dyDescent="0.25">
      <c r="A421" s="31"/>
      <c r="B421" s="19"/>
      <c r="C421" s="19"/>
      <c r="D421" s="19"/>
      <c r="E421" s="19"/>
      <c r="F421" s="19"/>
      <c r="G421" s="19"/>
      <c r="H421" s="19"/>
      <c r="I421" s="19"/>
      <c r="J421" s="19"/>
      <c r="K421" s="19"/>
      <c r="L421" s="19"/>
      <c r="M421" s="11"/>
    </row>
    <row r="422" spans="1:13" ht="113.25" customHeight="1" x14ac:dyDescent="0.25">
      <c r="A422" s="31"/>
      <c r="B422" s="19"/>
      <c r="C422" s="19"/>
      <c r="D422" s="19"/>
      <c r="E422" s="19"/>
      <c r="F422" s="19"/>
      <c r="G422" s="19"/>
      <c r="H422" s="19"/>
      <c r="I422" s="19"/>
      <c r="J422" s="19"/>
      <c r="K422" s="19"/>
      <c r="L422" s="19"/>
      <c r="M422" s="11"/>
    </row>
    <row r="423" spans="1:13" ht="113.25" customHeight="1" x14ac:dyDescent="0.25">
      <c r="A423" s="31"/>
      <c r="B423" s="19"/>
      <c r="C423" s="19"/>
      <c r="D423" s="19"/>
      <c r="E423" s="19"/>
      <c r="F423" s="19"/>
      <c r="G423" s="19"/>
      <c r="H423" s="19"/>
      <c r="I423" s="19"/>
      <c r="J423" s="19"/>
      <c r="K423" s="19"/>
      <c r="L423" s="19"/>
      <c r="M423" s="11"/>
    </row>
    <row r="424" spans="1:13" ht="113.25" customHeight="1" x14ac:dyDescent="0.25">
      <c r="A424" s="31"/>
      <c r="B424" s="19"/>
      <c r="C424" s="19"/>
      <c r="D424" s="19"/>
      <c r="E424" s="19"/>
      <c r="F424" s="19"/>
      <c r="G424" s="19"/>
      <c r="H424" s="19"/>
      <c r="I424" s="19"/>
      <c r="J424" s="19"/>
      <c r="K424" s="19"/>
      <c r="L424" s="19"/>
      <c r="M424" s="11"/>
    </row>
    <row r="425" spans="1:13" ht="113.25" customHeight="1" x14ac:dyDescent="0.25">
      <c r="A425" s="31"/>
      <c r="B425" s="19"/>
      <c r="C425" s="19"/>
      <c r="D425" s="19"/>
      <c r="E425" s="19"/>
      <c r="F425" s="19"/>
      <c r="G425" s="19"/>
      <c r="H425" s="19"/>
      <c r="I425" s="19"/>
      <c r="J425" s="19"/>
      <c r="K425" s="19"/>
      <c r="L425" s="19"/>
      <c r="M425" s="11"/>
    </row>
    <row r="426" spans="1:13" ht="113.25" customHeight="1" x14ac:dyDescent="0.25">
      <c r="A426" s="31"/>
      <c r="B426" s="19"/>
      <c r="C426" s="19"/>
      <c r="D426" s="19"/>
      <c r="E426" s="19"/>
      <c r="F426" s="19"/>
      <c r="G426" s="19"/>
      <c r="H426" s="19"/>
      <c r="I426" s="19"/>
      <c r="J426" s="19"/>
      <c r="K426" s="19"/>
      <c r="L426" s="19"/>
      <c r="M426" s="11"/>
    </row>
    <row r="427" spans="1:13" ht="113.25" customHeight="1" x14ac:dyDescent="0.25">
      <c r="A427" s="31"/>
      <c r="B427" s="19"/>
      <c r="C427" s="19"/>
      <c r="D427" s="19"/>
      <c r="E427" s="19"/>
      <c r="F427" s="19"/>
      <c r="G427" s="19"/>
      <c r="H427" s="19"/>
      <c r="I427" s="19"/>
      <c r="J427" s="19"/>
      <c r="K427" s="19"/>
      <c r="L427" s="19"/>
      <c r="M427" s="11"/>
    </row>
    <row r="428" spans="1:13" ht="113.25" customHeight="1" x14ac:dyDescent="0.25">
      <c r="A428" s="31"/>
      <c r="B428" s="19"/>
      <c r="C428" s="19"/>
      <c r="D428" s="19"/>
      <c r="E428" s="19"/>
      <c r="F428" s="19"/>
      <c r="G428" s="19"/>
      <c r="H428" s="19"/>
      <c r="I428" s="19"/>
      <c r="J428" s="19"/>
      <c r="K428" s="19"/>
      <c r="L428" s="19"/>
      <c r="M428" s="11"/>
    </row>
    <row r="429" spans="1:13" ht="113.25" customHeight="1" x14ac:dyDescent="0.25">
      <c r="A429" s="31"/>
      <c r="B429" s="19"/>
      <c r="C429" s="19"/>
      <c r="D429" s="19"/>
      <c r="E429" s="19"/>
      <c r="F429" s="19"/>
      <c r="G429" s="19"/>
      <c r="H429" s="19"/>
      <c r="I429" s="19"/>
      <c r="J429" s="19"/>
      <c r="K429" s="19"/>
      <c r="L429" s="19"/>
      <c r="M429" s="11"/>
    </row>
    <row r="430" spans="1:13" ht="113.25" customHeight="1" x14ac:dyDescent="0.25">
      <c r="A430" s="31"/>
      <c r="B430" s="19"/>
      <c r="C430" s="19"/>
      <c r="D430" s="19"/>
      <c r="E430" s="19"/>
      <c r="F430" s="19"/>
      <c r="G430" s="19"/>
      <c r="H430" s="19"/>
      <c r="I430" s="19"/>
      <c r="J430" s="19"/>
      <c r="K430" s="19"/>
      <c r="L430" s="19"/>
      <c r="M430" s="11"/>
    </row>
    <row r="431" spans="1:13" ht="113.25" customHeight="1" x14ac:dyDescent="0.25">
      <c r="A431" s="31"/>
      <c r="B431" s="19"/>
      <c r="C431" s="19"/>
      <c r="D431" s="19"/>
      <c r="E431" s="19"/>
      <c r="F431" s="19"/>
      <c r="G431" s="19"/>
      <c r="H431" s="19"/>
      <c r="I431" s="19"/>
      <c r="J431" s="19"/>
      <c r="K431" s="19"/>
      <c r="L431" s="19"/>
      <c r="M431" s="11"/>
    </row>
    <row r="432" spans="1:13" ht="113.25" customHeight="1" x14ac:dyDescent="0.25">
      <c r="A432" s="31"/>
      <c r="B432" s="19"/>
      <c r="C432" s="19"/>
      <c r="D432" s="19"/>
      <c r="E432" s="19"/>
      <c r="F432" s="19"/>
      <c r="G432" s="19"/>
      <c r="H432" s="19"/>
      <c r="I432" s="19"/>
      <c r="J432" s="19"/>
      <c r="K432" s="19"/>
      <c r="L432" s="19"/>
      <c r="M432" s="11"/>
    </row>
    <row r="433" spans="1:13" ht="113.25" customHeight="1" x14ac:dyDescent="0.25">
      <c r="A433" s="31"/>
      <c r="B433" s="19"/>
      <c r="C433" s="19"/>
      <c r="D433" s="19"/>
      <c r="E433" s="19"/>
      <c r="F433" s="19"/>
      <c r="G433" s="19"/>
      <c r="H433" s="19"/>
      <c r="I433" s="19"/>
      <c r="J433" s="19"/>
      <c r="K433" s="19"/>
      <c r="L433" s="19"/>
      <c r="M433" s="11"/>
    </row>
    <row r="434" spans="1:13" ht="113.25" customHeight="1" x14ac:dyDescent="0.25">
      <c r="A434" s="31"/>
      <c r="B434" s="19"/>
      <c r="C434" s="19"/>
      <c r="D434" s="19"/>
      <c r="E434" s="19"/>
      <c r="F434" s="19"/>
      <c r="G434" s="19"/>
      <c r="H434" s="19"/>
      <c r="I434" s="19"/>
      <c r="J434" s="19"/>
      <c r="K434" s="19"/>
      <c r="L434" s="19"/>
      <c r="M434" s="11"/>
    </row>
    <row r="435" spans="1:13" ht="113.25" customHeight="1" x14ac:dyDescent="0.25">
      <c r="A435" s="31"/>
      <c r="B435" s="19"/>
      <c r="C435" s="19"/>
      <c r="D435" s="19"/>
      <c r="E435" s="19"/>
      <c r="F435" s="19"/>
      <c r="G435" s="19"/>
      <c r="H435" s="19"/>
      <c r="I435" s="19"/>
      <c r="J435" s="19"/>
      <c r="K435" s="19"/>
      <c r="L435" s="19"/>
      <c r="M435" s="11"/>
    </row>
    <row r="436" spans="1:13" ht="113.25" customHeight="1" x14ac:dyDescent="0.25">
      <c r="A436" s="31"/>
      <c r="B436" s="19"/>
      <c r="C436" s="19"/>
      <c r="D436" s="19"/>
      <c r="E436" s="19"/>
      <c r="F436" s="19"/>
      <c r="G436" s="19"/>
      <c r="H436" s="19"/>
      <c r="I436" s="19"/>
      <c r="J436" s="19"/>
      <c r="K436" s="19"/>
      <c r="L436" s="19"/>
      <c r="M436" s="11"/>
    </row>
    <row r="437" spans="1:13" ht="113.25" customHeight="1" x14ac:dyDescent="0.25">
      <c r="A437" s="31"/>
      <c r="B437" s="19"/>
      <c r="C437" s="19"/>
      <c r="D437" s="19"/>
      <c r="E437" s="19"/>
      <c r="F437" s="19"/>
      <c r="G437" s="19"/>
      <c r="H437" s="19"/>
      <c r="I437" s="19"/>
      <c r="J437" s="19"/>
      <c r="K437" s="19"/>
      <c r="L437" s="19"/>
      <c r="M437" s="11"/>
    </row>
    <row r="438" spans="1:13" ht="113.25" customHeight="1" x14ac:dyDescent="0.25">
      <c r="A438" s="31"/>
      <c r="B438" s="19"/>
      <c r="C438" s="19"/>
      <c r="D438" s="19"/>
      <c r="E438" s="19"/>
      <c r="F438" s="19"/>
      <c r="G438" s="19"/>
      <c r="H438" s="19"/>
      <c r="I438" s="19"/>
      <c r="J438" s="19"/>
      <c r="K438" s="19"/>
      <c r="L438" s="19"/>
      <c r="M438" s="11"/>
    </row>
    <row r="439" spans="1:13" ht="113.25" customHeight="1" x14ac:dyDescent="0.25">
      <c r="A439" s="31"/>
      <c r="B439" s="19"/>
      <c r="C439" s="19"/>
      <c r="D439" s="19"/>
      <c r="E439" s="19"/>
      <c r="F439" s="19"/>
      <c r="G439" s="19"/>
      <c r="H439" s="19"/>
      <c r="I439" s="19"/>
      <c r="J439" s="19"/>
      <c r="K439" s="19"/>
      <c r="L439" s="19"/>
      <c r="M439" s="11"/>
    </row>
    <row r="440" spans="1:13" ht="113.25" customHeight="1" x14ac:dyDescent="0.25">
      <c r="A440" s="31"/>
      <c r="B440" s="19"/>
      <c r="C440" s="19"/>
      <c r="D440" s="19"/>
      <c r="E440" s="19"/>
      <c r="F440" s="19"/>
      <c r="G440" s="19"/>
      <c r="H440" s="19"/>
      <c r="I440" s="19"/>
      <c r="J440" s="19"/>
      <c r="K440" s="19"/>
      <c r="L440" s="19"/>
      <c r="M440" s="11"/>
    </row>
    <row r="441" spans="1:13" ht="113.25" customHeight="1" x14ac:dyDescent="0.25">
      <c r="A441" s="31"/>
      <c r="B441" s="19"/>
      <c r="C441" s="19"/>
      <c r="D441" s="19"/>
      <c r="E441" s="19"/>
      <c r="F441" s="19"/>
      <c r="G441" s="19"/>
      <c r="H441" s="19"/>
      <c r="I441" s="19"/>
      <c r="J441" s="19"/>
      <c r="K441" s="19"/>
      <c r="L441" s="19"/>
      <c r="M441" s="11"/>
    </row>
    <row r="442" spans="1:13" ht="113.25" customHeight="1" x14ac:dyDescent="0.25">
      <c r="A442" s="31"/>
      <c r="B442" s="19"/>
      <c r="C442" s="19"/>
      <c r="D442" s="19"/>
      <c r="E442" s="19"/>
      <c r="F442" s="19"/>
      <c r="G442" s="19"/>
      <c r="H442" s="19"/>
      <c r="I442" s="19"/>
      <c r="J442" s="19"/>
      <c r="K442" s="19"/>
      <c r="L442" s="19"/>
      <c r="M442" s="11"/>
    </row>
    <row r="443" spans="1:13" ht="113.25" customHeight="1" x14ac:dyDescent="0.25">
      <c r="A443" s="31"/>
      <c r="B443" s="19"/>
      <c r="C443" s="19"/>
      <c r="D443" s="19"/>
      <c r="E443" s="19"/>
      <c r="F443" s="19"/>
      <c r="G443" s="19"/>
      <c r="H443" s="19"/>
      <c r="I443" s="19"/>
      <c r="J443" s="19"/>
      <c r="K443" s="19"/>
      <c r="L443" s="19"/>
      <c r="M443" s="11"/>
    </row>
    <row r="444" spans="1:13" ht="113.25" customHeight="1" x14ac:dyDescent="0.25">
      <c r="A444" s="31"/>
      <c r="B444" s="19"/>
      <c r="C444" s="19"/>
      <c r="D444" s="19"/>
      <c r="E444" s="19"/>
      <c r="F444" s="19"/>
      <c r="G444" s="19"/>
      <c r="H444" s="19"/>
      <c r="I444" s="19"/>
      <c r="J444" s="19"/>
      <c r="K444" s="19"/>
      <c r="L444" s="19"/>
      <c r="M444" s="11"/>
    </row>
    <row r="445" spans="1:13" ht="113.25" customHeight="1" x14ac:dyDescent="0.25">
      <c r="A445" s="31"/>
      <c r="B445" s="19"/>
      <c r="C445" s="19"/>
      <c r="D445" s="19"/>
      <c r="E445" s="19"/>
      <c r="F445" s="19"/>
      <c r="G445" s="19"/>
      <c r="H445" s="19"/>
      <c r="I445" s="19"/>
      <c r="J445" s="19"/>
      <c r="K445" s="19"/>
      <c r="L445" s="19"/>
      <c r="M445" s="11"/>
    </row>
    <row r="446" spans="1:13" ht="113.25" customHeight="1" x14ac:dyDescent="0.25">
      <c r="A446" s="31"/>
      <c r="B446" s="19"/>
      <c r="C446" s="19"/>
      <c r="D446" s="19"/>
      <c r="E446" s="19"/>
      <c r="F446" s="19"/>
      <c r="G446" s="19"/>
      <c r="H446" s="19"/>
      <c r="I446" s="19"/>
      <c r="J446" s="19"/>
      <c r="K446" s="19"/>
      <c r="L446" s="19"/>
      <c r="M446" s="11"/>
    </row>
    <row r="447" spans="1:13" ht="113.25" customHeight="1" x14ac:dyDescent="0.25">
      <c r="A447" s="31"/>
      <c r="B447" s="19"/>
      <c r="C447" s="19"/>
      <c r="D447" s="19"/>
      <c r="E447" s="19"/>
      <c r="F447" s="19"/>
      <c r="G447" s="19"/>
      <c r="H447" s="19"/>
      <c r="I447" s="19"/>
      <c r="J447" s="19"/>
      <c r="K447" s="19"/>
      <c r="L447" s="19"/>
      <c r="M447" s="11"/>
    </row>
    <row r="448" spans="1:13" ht="113.25" customHeight="1" x14ac:dyDescent="0.25">
      <c r="A448" s="31"/>
      <c r="B448" s="19"/>
      <c r="C448" s="19"/>
      <c r="D448" s="19"/>
      <c r="E448" s="19"/>
      <c r="F448" s="19"/>
      <c r="G448" s="19"/>
      <c r="H448" s="19"/>
      <c r="I448" s="19"/>
      <c r="J448" s="19"/>
      <c r="K448" s="19"/>
      <c r="L448" s="19"/>
      <c r="M448" s="11"/>
    </row>
    <row r="449" spans="1:13" ht="113.25" customHeight="1" x14ac:dyDescent="0.25">
      <c r="A449" s="31"/>
      <c r="B449" s="19"/>
      <c r="C449" s="19"/>
      <c r="D449" s="19"/>
      <c r="E449" s="19"/>
      <c r="F449" s="19"/>
      <c r="G449" s="19"/>
      <c r="H449" s="19"/>
      <c r="I449" s="19"/>
      <c r="J449" s="19"/>
      <c r="K449" s="19"/>
      <c r="L449" s="19"/>
      <c r="M449" s="11"/>
    </row>
    <row r="450" spans="1:13" ht="113.25" customHeight="1" x14ac:dyDescent="0.25">
      <c r="A450" s="31"/>
      <c r="B450" s="19"/>
      <c r="C450" s="19"/>
      <c r="D450" s="19"/>
      <c r="E450" s="19"/>
      <c r="F450" s="19"/>
      <c r="G450" s="19"/>
      <c r="H450" s="19"/>
      <c r="I450" s="19"/>
      <c r="J450" s="19"/>
      <c r="K450" s="19"/>
      <c r="L450" s="19"/>
      <c r="M450" s="11"/>
    </row>
    <row r="451" spans="1:13" ht="113.25" customHeight="1" x14ac:dyDescent="0.25">
      <c r="A451" s="31"/>
      <c r="B451" s="19"/>
      <c r="C451" s="19"/>
      <c r="D451" s="19"/>
      <c r="E451" s="19"/>
      <c r="F451" s="19"/>
      <c r="G451" s="19"/>
      <c r="H451" s="19"/>
      <c r="I451" s="19"/>
      <c r="J451" s="19"/>
      <c r="K451" s="19"/>
      <c r="L451" s="19"/>
      <c r="M451" s="11"/>
    </row>
    <row r="452" spans="1:13" ht="113.25" customHeight="1" x14ac:dyDescent="0.25">
      <c r="A452" s="31"/>
      <c r="B452" s="19"/>
      <c r="C452" s="19"/>
      <c r="D452" s="19"/>
      <c r="E452" s="19"/>
      <c r="F452" s="19"/>
      <c r="G452" s="19"/>
      <c r="H452" s="19"/>
      <c r="I452" s="19"/>
      <c r="J452" s="19"/>
      <c r="K452" s="19"/>
      <c r="L452" s="19"/>
      <c r="M452" s="11"/>
    </row>
    <row r="453" spans="1:13" ht="113.25" customHeight="1" x14ac:dyDescent="0.25">
      <c r="A453" s="31"/>
      <c r="B453" s="19"/>
      <c r="C453" s="19"/>
      <c r="D453" s="19"/>
      <c r="E453" s="19"/>
      <c r="F453" s="19"/>
      <c r="G453" s="19"/>
      <c r="H453" s="19"/>
      <c r="I453" s="19"/>
      <c r="J453" s="19"/>
      <c r="K453" s="19"/>
      <c r="L453" s="19"/>
      <c r="M453" s="11"/>
    </row>
    <row r="454" spans="1:13" ht="113.25" customHeight="1" x14ac:dyDescent="0.25">
      <c r="A454" s="31"/>
      <c r="B454" s="19"/>
      <c r="C454" s="19"/>
      <c r="D454" s="19"/>
      <c r="E454" s="19"/>
      <c r="F454" s="19"/>
      <c r="G454" s="19"/>
      <c r="H454" s="19"/>
      <c r="I454" s="19"/>
      <c r="J454" s="19"/>
      <c r="K454" s="19"/>
      <c r="L454" s="19"/>
      <c r="M454" s="11"/>
    </row>
    <row r="455" spans="1:13" ht="113.25" customHeight="1" x14ac:dyDescent="0.25">
      <c r="A455" s="31"/>
      <c r="B455" s="19"/>
      <c r="C455" s="19"/>
      <c r="D455" s="19"/>
      <c r="E455" s="19"/>
      <c r="F455" s="19"/>
      <c r="G455" s="19"/>
      <c r="H455" s="19"/>
      <c r="I455" s="19"/>
      <c r="J455" s="19"/>
      <c r="K455" s="19"/>
      <c r="L455" s="19"/>
      <c r="M455" s="11"/>
    </row>
    <row r="456" spans="1:13" ht="113.25" customHeight="1" x14ac:dyDescent="0.25">
      <c r="A456" s="31"/>
      <c r="B456" s="19"/>
      <c r="C456" s="19"/>
      <c r="D456" s="19"/>
      <c r="E456" s="19"/>
      <c r="F456" s="19"/>
      <c r="G456" s="19"/>
      <c r="H456" s="19"/>
      <c r="I456" s="19"/>
      <c r="J456" s="19"/>
      <c r="K456" s="19"/>
      <c r="L456" s="19"/>
      <c r="M456" s="11"/>
    </row>
    <row r="457" spans="1:13" ht="113.25" customHeight="1" x14ac:dyDescent="0.25">
      <c r="A457" s="31"/>
      <c r="B457" s="19"/>
      <c r="C457" s="19"/>
      <c r="D457" s="19"/>
      <c r="E457" s="19"/>
      <c r="F457" s="19"/>
      <c r="G457" s="19"/>
      <c r="H457" s="19"/>
      <c r="I457" s="19"/>
      <c r="J457" s="19"/>
      <c r="K457" s="19"/>
      <c r="L457" s="19"/>
      <c r="M457" s="11"/>
    </row>
    <row r="458" spans="1:13" ht="113.25" customHeight="1" x14ac:dyDescent="0.25">
      <c r="A458" s="31"/>
      <c r="B458" s="19"/>
      <c r="C458" s="19"/>
      <c r="D458" s="19"/>
      <c r="E458" s="19"/>
      <c r="F458" s="19"/>
      <c r="G458" s="19"/>
      <c r="H458" s="19"/>
      <c r="I458" s="19"/>
      <c r="J458" s="19"/>
      <c r="K458" s="19"/>
      <c r="L458" s="19"/>
      <c r="M458" s="11"/>
    </row>
    <row r="459" spans="1:13" ht="113.25" customHeight="1" x14ac:dyDescent="0.25">
      <c r="A459" s="31"/>
      <c r="B459" s="19"/>
      <c r="C459" s="19"/>
      <c r="D459" s="19"/>
      <c r="E459" s="19"/>
      <c r="F459" s="19"/>
      <c r="G459" s="19"/>
      <c r="H459" s="19"/>
      <c r="I459" s="19"/>
      <c r="J459" s="19"/>
      <c r="K459" s="19"/>
      <c r="L459" s="19"/>
      <c r="M459" s="11"/>
    </row>
    <row r="460" spans="1:13" ht="113.25" customHeight="1" x14ac:dyDescent="0.25">
      <c r="A460" s="31"/>
      <c r="B460" s="19"/>
      <c r="C460" s="19"/>
      <c r="D460" s="19"/>
      <c r="E460" s="19"/>
      <c r="F460" s="19"/>
      <c r="G460" s="19"/>
      <c r="H460" s="19"/>
      <c r="I460" s="19"/>
      <c r="J460" s="19"/>
      <c r="K460" s="19"/>
      <c r="L460" s="19"/>
      <c r="M460" s="11"/>
    </row>
    <row r="461" spans="1:13" ht="113.25" customHeight="1" x14ac:dyDescent="0.25">
      <c r="A461" s="31"/>
      <c r="B461" s="19"/>
      <c r="C461" s="19"/>
      <c r="D461" s="19"/>
      <c r="E461" s="19"/>
      <c r="F461" s="19"/>
      <c r="G461" s="19"/>
      <c r="H461" s="19"/>
      <c r="I461" s="19"/>
      <c r="J461" s="19"/>
      <c r="K461" s="19"/>
      <c r="L461" s="19"/>
      <c r="M461" s="11"/>
    </row>
    <row r="462" spans="1:13" ht="113.25" customHeight="1" x14ac:dyDescent="0.25">
      <c r="A462" s="31"/>
      <c r="B462" s="19"/>
      <c r="C462" s="19"/>
      <c r="D462" s="19"/>
      <c r="E462" s="19"/>
      <c r="F462" s="19"/>
      <c r="G462" s="19"/>
      <c r="H462" s="19"/>
      <c r="I462" s="19"/>
      <c r="J462" s="19"/>
      <c r="K462" s="19"/>
      <c r="L462" s="19"/>
      <c r="M462" s="11"/>
    </row>
    <row r="463" spans="1:13" ht="113.25" customHeight="1" x14ac:dyDescent="0.25">
      <c r="A463" s="31"/>
      <c r="B463" s="19"/>
      <c r="C463" s="19"/>
      <c r="D463" s="19"/>
      <c r="E463" s="19"/>
      <c r="F463" s="19"/>
      <c r="G463" s="19"/>
      <c r="H463" s="19"/>
      <c r="I463" s="19"/>
      <c r="J463" s="19"/>
      <c r="K463" s="19"/>
      <c r="L463" s="19"/>
      <c r="M463" s="11"/>
    </row>
    <row r="464" spans="1:13" ht="113.25" customHeight="1" x14ac:dyDescent="0.25">
      <c r="A464" s="31"/>
      <c r="B464" s="19"/>
      <c r="C464" s="19"/>
      <c r="D464" s="19"/>
      <c r="E464" s="19"/>
      <c r="F464" s="19"/>
      <c r="G464" s="19"/>
      <c r="H464" s="19"/>
      <c r="I464" s="19"/>
      <c r="J464" s="19"/>
      <c r="K464" s="19"/>
      <c r="L464" s="19"/>
      <c r="M464" s="11"/>
    </row>
    <row r="465" spans="1:13" ht="113.25" customHeight="1" x14ac:dyDescent="0.25">
      <c r="A465" s="31"/>
      <c r="B465" s="19"/>
      <c r="C465" s="19"/>
      <c r="D465" s="19"/>
      <c r="E465" s="19"/>
      <c r="F465" s="19"/>
      <c r="G465" s="19"/>
      <c r="H465" s="19"/>
      <c r="I465" s="19"/>
      <c r="J465" s="19"/>
      <c r="K465" s="19"/>
      <c r="L465" s="19"/>
      <c r="M465" s="11"/>
    </row>
    <row r="466" spans="1:13" ht="113.25" customHeight="1" x14ac:dyDescent="0.25">
      <c r="A466" s="31"/>
      <c r="B466" s="19"/>
      <c r="C466" s="19"/>
      <c r="D466" s="19"/>
      <c r="E466" s="19"/>
      <c r="F466" s="19"/>
      <c r="G466" s="19"/>
      <c r="H466" s="19"/>
      <c r="I466" s="19"/>
      <c r="J466" s="19"/>
      <c r="K466" s="19"/>
      <c r="L466" s="19"/>
      <c r="M466" s="11"/>
    </row>
    <row r="467" spans="1:13" ht="113.25" customHeight="1" x14ac:dyDescent="0.25">
      <c r="A467" s="31"/>
      <c r="B467" s="19"/>
      <c r="C467" s="19"/>
      <c r="D467" s="19"/>
      <c r="E467" s="19"/>
      <c r="F467" s="19"/>
      <c r="G467" s="19"/>
      <c r="H467" s="19"/>
      <c r="I467" s="19"/>
      <c r="J467" s="19"/>
      <c r="K467" s="19"/>
      <c r="L467" s="19"/>
      <c r="M467" s="11"/>
    </row>
    <row r="468" spans="1:13" ht="113.25" customHeight="1" x14ac:dyDescent="0.25">
      <c r="A468" s="31"/>
      <c r="B468" s="19"/>
      <c r="C468" s="19"/>
      <c r="D468" s="19"/>
      <c r="E468" s="19"/>
      <c r="F468" s="19"/>
      <c r="G468" s="19"/>
      <c r="H468" s="19"/>
      <c r="I468" s="19"/>
      <c r="J468" s="19"/>
      <c r="K468" s="19"/>
      <c r="L468" s="19"/>
      <c r="M468" s="11"/>
    </row>
    <row r="469" spans="1:13" ht="113.25" customHeight="1" x14ac:dyDescent="0.25">
      <c r="A469" s="31"/>
      <c r="B469" s="19"/>
      <c r="C469" s="19"/>
      <c r="D469" s="19"/>
      <c r="E469" s="19"/>
      <c r="F469" s="19"/>
      <c r="G469" s="19"/>
      <c r="H469" s="19"/>
      <c r="I469" s="19"/>
      <c r="J469" s="19"/>
      <c r="K469" s="19"/>
      <c r="L469" s="19"/>
      <c r="M469" s="11"/>
    </row>
    <row r="470" spans="1:13" ht="113.25" customHeight="1" x14ac:dyDescent="0.25">
      <c r="A470" s="31"/>
      <c r="B470" s="19"/>
      <c r="C470" s="19"/>
      <c r="D470" s="19"/>
      <c r="E470" s="19"/>
      <c r="F470" s="19"/>
      <c r="G470" s="19"/>
      <c r="H470" s="19"/>
      <c r="I470" s="19"/>
      <c r="J470" s="19"/>
      <c r="K470" s="19"/>
      <c r="L470" s="19"/>
      <c r="M470" s="11"/>
    </row>
    <row r="471" spans="1:13" ht="113.25" customHeight="1" x14ac:dyDescent="0.25">
      <c r="A471" s="31"/>
      <c r="B471" s="19"/>
      <c r="C471" s="19"/>
      <c r="D471" s="19"/>
      <c r="E471" s="19"/>
      <c r="F471" s="19"/>
      <c r="G471" s="19"/>
      <c r="H471" s="19"/>
      <c r="I471" s="19"/>
      <c r="J471" s="19"/>
      <c r="K471" s="19"/>
      <c r="L471" s="19"/>
      <c r="M471" s="11"/>
    </row>
    <row r="472" spans="1:13" ht="113.25" customHeight="1" x14ac:dyDescent="0.25">
      <c r="A472" s="31"/>
      <c r="B472" s="19"/>
      <c r="C472" s="19"/>
      <c r="D472" s="19"/>
      <c r="E472" s="19"/>
      <c r="F472" s="19"/>
      <c r="G472" s="19"/>
      <c r="H472" s="19"/>
      <c r="I472" s="19"/>
      <c r="J472" s="19"/>
      <c r="K472" s="19"/>
      <c r="L472" s="19"/>
      <c r="M472" s="11"/>
    </row>
    <row r="473" spans="1:13" ht="113.25" customHeight="1" x14ac:dyDescent="0.25">
      <c r="A473" s="31"/>
      <c r="B473" s="19"/>
      <c r="C473" s="19"/>
      <c r="D473" s="19"/>
      <c r="E473" s="19"/>
      <c r="F473" s="19"/>
      <c r="G473" s="19"/>
      <c r="H473" s="19"/>
      <c r="I473" s="19"/>
      <c r="J473" s="19"/>
      <c r="K473" s="19"/>
      <c r="L473" s="19"/>
      <c r="M473" s="11"/>
    </row>
    <row r="474" spans="1:13" ht="113.25" customHeight="1" x14ac:dyDescent="0.25">
      <c r="A474" s="31"/>
      <c r="B474" s="19"/>
      <c r="C474" s="19"/>
      <c r="D474" s="19"/>
      <c r="E474" s="19"/>
      <c r="F474" s="19"/>
      <c r="G474" s="19"/>
      <c r="H474" s="19"/>
      <c r="I474" s="19"/>
      <c r="J474" s="19"/>
      <c r="K474" s="19"/>
      <c r="L474" s="19"/>
      <c r="M474" s="11"/>
    </row>
    <row r="475" spans="1:13" ht="113.25" customHeight="1" x14ac:dyDescent="0.25">
      <c r="A475" s="31"/>
      <c r="B475" s="19"/>
      <c r="C475" s="19"/>
      <c r="D475" s="19"/>
      <c r="E475" s="19"/>
      <c r="F475" s="19"/>
      <c r="G475" s="19"/>
      <c r="H475" s="19"/>
      <c r="I475" s="19"/>
      <c r="J475" s="19"/>
      <c r="K475" s="19"/>
      <c r="L475" s="19"/>
      <c r="M475" s="11"/>
    </row>
    <row r="476" spans="1:13" ht="113.25" customHeight="1" x14ac:dyDescent="0.25">
      <c r="A476" s="31"/>
      <c r="B476" s="19"/>
      <c r="C476" s="19"/>
      <c r="D476" s="19"/>
      <c r="E476" s="19"/>
      <c r="F476" s="19"/>
      <c r="G476" s="19"/>
      <c r="H476" s="19"/>
      <c r="I476" s="19"/>
      <c r="J476" s="19"/>
      <c r="K476" s="19"/>
      <c r="L476" s="19"/>
      <c r="M476" s="11"/>
    </row>
    <row r="477" spans="1:13" ht="113.25" customHeight="1" x14ac:dyDescent="0.25">
      <c r="A477" s="31"/>
      <c r="B477" s="19"/>
      <c r="C477" s="19"/>
      <c r="D477" s="19"/>
      <c r="E477" s="19"/>
      <c r="F477" s="19"/>
      <c r="G477" s="19"/>
      <c r="H477" s="19"/>
      <c r="I477" s="19"/>
      <c r="J477" s="19"/>
      <c r="K477" s="19"/>
      <c r="L477" s="19"/>
      <c r="M477" s="11"/>
    </row>
    <row r="478" spans="1:13" ht="113.25" customHeight="1" x14ac:dyDescent="0.25">
      <c r="A478" s="31"/>
      <c r="B478" s="19"/>
      <c r="C478" s="19"/>
      <c r="D478" s="19"/>
      <c r="E478" s="19"/>
      <c r="F478" s="19"/>
      <c r="G478" s="19"/>
      <c r="H478" s="19"/>
      <c r="I478" s="19"/>
      <c r="J478" s="19"/>
      <c r="K478" s="19"/>
      <c r="L478" s="19"/>
      <c r="M478" s="11"/>
    </row>
    <row r="479" spans="1:13" ht="113.25" customHeight="1" x14ac:dyDescent="0.25">
      <c r="A479" s="31"/>
      <c r="B479" s="19"/>
      <c r="C479" s="19"/>
      <c r="D479" s="19"/>
      <c r="E479" s="19"/>
      <c r="F479" s="19"/>
      <c r="G479" s="19"/>
      <c r="H479" s="19"/>
      <c r="I479" s="19"/>
      <c r="J479" s="19"/>
      <c r="K479" s="19"/>
      <c r="L479" s="19"/>
      <c r="M479" s="11"/>
    </row>
    <row r="480" spans="1:13" ht="113.25" customHeight="1" x14ac:dyDescent="0.25">
      <c r="A480" s="31"/>
      <c r="B480" s="19"/>
      <c r="C480" s="19"/>
      <c r="D480" s="19"/>
      <c r="E480" s="19"/>
      <c r="F480" s="19"/>
      <c r="G480" s="19"/>
      <c r="H480" s="19"/>
      <c r="I480" s="19"/>
      <c r="J480" s="19"/>
      <c r="K480" s="19"/>
      <c r="L480" s="19"/>
      <c r="M480" s="11"/>
    </row>
    <row r="481" spans="1:13" ht="113.25" customHeight="1" x14ac:dyDescent="0.25">
      <c r="A481" s="31"/>
      <c r="B481" s="19"/>
      <c r="C481" s="19"/>
      <c r="D481" s="19"/>
      <c r="E481" s="19"/>
      <c r="F481" s="19"/>
      <c r="G481" s="19"/>
      <c r="H481" s="19"/>
      <c r="I481" s="19"/>
      <c r="J481" s="19"/>
      <c r="K481" s="19"/>
      <c r="L481" s="19"/>
      <c r="M481" s="11"/>
    </row>
    <row r="482" spans="1:13" ht="113.25" customHeight="1" x14ac:dyDescent="0.25">
      <c r="A482" s="31"/>
      <c r="B482" s="19"/>
      <c r="C482" s="19"/>
      <c r="D482" s="19"/>
      <c r="E482" s="19"/>
      <c r="F482" s="19"/>
      <c r="G482" s="19"/>
      <c r="H482" s="19"/>
      <c r="I482" s="19"/>
      <c r="J482" s="19"/>
      <c r="K482" s="19"/>
      <c r="L482" s="19"/>
      <c r="M482" s="11"/>
    </row>
    <row r="483" spans="1:13" ht="113.25" customHeight="1" x14ac:dyDescent="0.25">
      <c r="A483" s="31"/>
      <c r="B483" s="19"/>
      <c r="C483" s="19"/>
      <c r="D483" s="19"/>
      <c r="E483" s="19"/>
      <c r="F483" s="19"/>
      <c r="G483" s="19"/>
      <c r="H483" s="19"/>
      <c r="I483" s="19"/>
      <c r="J483" s="19"/>
      <c r="K483" s="19"/>
      <c r="L483" s="19"/>
      <c r="M483" s="11"/>
    </row>
    <row r="484" spans="1:13" ht="113.25" customHeight="1" x14ac:dyDescent="0.25">
      <c r="A484" s="31"/>
      <c r="B484" s="19"/>
      <c r="C484" s="19"/>
      <c r="D484" s="19"/>
      <c r="E484" s="19"/>
      <c r="F484" s="19"/>
      <c r="G484" s="19"/>
      <c r="H484" s="19"/>
      <c r="I484" s="19"/>
      <c r="J484" s="19"/>
      <c r="K484" s="19"/>
      <c r="L484" s="19"/>
      <c r="M484" s="11"/>
    </row>
  </sheetData>
  <sortState ref="A5:L178">
    <sortCondition ref="F5:F178"/>
  </sortState>
  <mergeCells count="6">
    <mergeCell ref="K1:L1"/>
    <mergeCell ref="K4:L4"/>
    <mergeCell ref="A5:L5"/>
    <mergeCell ref="A1:C4"/>
    <mergeCell ref="D1:J2"/>
    <mergeCell ref="D3:J4"/>
  </mergeCells>
  <phoneticPr fontId="14" type="noConversion"/>
  <conditionalFormatting sqref="I228:I230">
    <cfRule type="containsText" dxfId="43" priority="375" operator="containsText" text="EN PROCESO">
      <formula>NOT(ISERROR(SEARCH("EN PROCESO",I228)))</formula>
    </cfRule>
    <cfRule type="containsText" dxfId="42" priority="376" operator="containsText" text="NO CUMPLE">
      <formula>NOT(ISERROR(SEARCH("NO CUMPLE",I228)))</formula>
    </cfRule>
    <cfRule type="containsText" dxfId="41" priority="377" operator="containsText" text="CUMPLE">
      <formula>NOT(ISERROR(SEARCH("CUMPLE",I228)))</formula>
    </cfRule>
    <cfRule type="containsText" priority="378" operator="containsText" text="CUMPLE">
      <formula>NOT(ISERROR(SEARCH("CUMPLE",I228)))</formula>
    </cfRule>
  </conditionalFormatting>
  <conditionalFormatting sqref="I228:I230">
    <cfRule type="containsText" dxfId="40" priority="336" operator="containsText" text="INFORMATIVA">
      <formula>NOT(ISERROR(SEARCH("INFORMATIVA",I228)))</formula>
    </cfRule>
    <cfRule type="containsText" dxfId="39" priority="337" operator="containsText" text="DEROGADA">
      <formula>NOT(ISERROR(SEARCH("DEROGADA",I228)))</formula>
    </cfRule>
  </conditionalFormatting>
  <conditionalFormatting sqref="I7:I227">
    <cfRule type="containsText" dxfId="38" priority="7" operator="containsText" text="INFORMATIVA">
      <formula>NOT(ISERROR(SEARCH("INFORMATIVA",I7)))</formula>
    </cfRule>
    <cfRule type="containsText" dxfId="37" priority="8" operator="containsText" text="DEROGADA">
      <formula>NOT(ISERROR(SEARCH("DEROGADA",I7)))</formula>
    </cfRule>
    <cfRule type="containsText" dxfId="36" priority="9" operator="containsText" text="EN PROCESO">
      <formula>NOT(ISERROR(SEARCH("EN PROCESO",I7)))</formula>
    </cfRule>
    <cfRule type="containsText" dxfId="35" priority="10" operator="containsText" text="NO CUMPLE">
      <formula>NOT(ISERROR(SEARCH("NO CUMPLE",I7)))</formula>
    </cfRule>
    <cfRule type="containsText" dxfId="34" priority="11" operator="containsText" text="CUMPLE">
      <formula>NOT(ISERROR(SEARCH("CUMPLE",I7)))</formula>
    </cfRule>
    <cfRule type="containsText" priority="12" operator="containsText" text="CUMPLE">
      <formula>NOT(ISERROR(SEARCH("CUMPLE",I7)))</formula>
    </cfRule>
  </conditionalFormatting>
  <conditionalFormatting sqref="L190">
    <cfRule type="containsText" dxfId="33" priority="1" operator="containsText" text="INFORMATIVA">
      <formula>NOT(ISERROR(SEARCH("INFORMATIVA",L190)))</formula>
    </cfRule>
    <cfRule type="containsText" dxfId="32" priority="2" operator="containsText" text="DEROGADA">
      <formula>NOT(ISERROR(SEARCH("DEROGADA",L190)))</formula>
    </cfRule>
    <cfRule type="containsText" dxfId="31" priority="3" operator="containsText" text="EN PROCESO">
      <formula>NOT(ISERROR(SEARCH("EN PROCESO",L190)))</formula>
    </cfRule>
    <cfRule type="containsText" dxfId="30" priority="4" operator="containsText" text="NO CUMPLE">
      <formula>NOT(ISERROR(SEARCH("NO CUMPLE",L190)))</formula>
    </cfRule>
    <cfRule type="containsText" dxfId="29" priority="5" operator="containsText" text="CUMPLE">
      <formula>NOT(ISERROR(SEARCH("CUMPLE",L190)))</formula>
    </cfRule>
    <cfRule type="containsText" priority="6" operator="containsText" text="CUMPLE">
      <formula>NOT(ISERROR(SEARCH("CUMPLE",L190)))</formula>
    </cfRule>
  </conditionalFormatting>
  <dataValidations count="2">
    <dataValidation allowBlank="1" showDropDown="1" showInputMessage="1" showErrorMessage="1" sqref="L190"/>
    <dataValidation type="list" allowBlank="1" showInputMessage="1" showErrorMessage="1" sqref="I7:I230">
      <formula1>$N$7:$N$8</formula1>
    </dataValidation>
  </dataValidations>
  <pageMargins left="0.7" right="0.7" top="0.75" bottom="0.75" header="0.3" footer="0.3"/>
  <pageSetup paperSize="9" scale="26"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H161"/>
  <sheetViews>
    <sheetView zoomScale="85" zoomScaleNormal="85" zoomScaleSheetLayoutView="80" workbookViewId="0">
      <selection activeCell="A8" sqref="A8:C150"/>
    </sheetView>
  </sheetViews>
  <sheetFormatPr baseColWidth="10" defaultColWidth="0" defaultRowHeight="60" customHeight="1" x14ac:dyDescent="0.25"/>
  <cols>
    <col min="1" max="1" width="29.85546875" style="9" customWidth="1"/>
    <col min="2" max="2" width="27.28515625" style="9" customWidth="1"/>
    <col min="3" max="3" width="45.42578125" style="9" customWidth="1"/>
    <col min="4" max="8" width="0" style="9" hidden="1" customWidth="1"/>
    <col min="9" max="16384" width="11.5703125" style="9" hidden="1"/>
  </cols>
  <sheetData>
    <row r="1" spans="1:3" ht="30.6" customHeight="1" x14ac:dyDescent="0.25">
      <c r="A1" s="151" t="s">
        <v>328</v>
      </c>
      <c r="B1" s="151"/>
      <c r="C1" s="151"/>
    </row>
    <row r="2" spans="1:3" ht="60" hidden="1" customHeight="1" x14ac:dyDescent="0.25">
      <c r="A2" s="151"/>
      <c r="B2" s="151"/>
      <c r="C2" s="151"/>
    </row>
    <row r="3" spans="1:3" ht="19.149999999999999" customHeight="1" x14ac:dyDescent="0.25">
      <c r="A3" s="151"/>
      <c r="B3" s="151"/>
      <c r="C3" s="151"/>
    </row>
    <row r="4" spans="1:3" ht="60" hidden="1" customHeight="1" x14ac:dyDescent="0.25">
      <c r="A4" s="151"/>
      <c r="B4" s="151"/>
      <c r="C4" s="151"/>
    </row>
    <row r="5" spans="1:3" ht="10.9" customHeight="1" x14ac:dyDescent="0.25">
      <c r="A5" s="151"/>
      <c r="B5" s="151"/>
      <c r="C5" s="151"/>
    </row>
    <row r="6" spans="1:3" ht="60" hidden="1" customHeight="1" x14ac:dyDescent="0.25">
      <c r="A6" s="151"/>
      <c r="B6" s="151"/>
      <c r="C6" s="151"/>
    </row>
    <row r="7" spans="1:3" ht="60" customHeight="1" x14ac:dyDescent="0.25">
      <c r="A7" s="33" t="s">
        <v>792</v>
      </c>
      <c r="B7" s="33" t="s">
        <v>796</v>
      </c>
      <c r="C7" s="33" t="s">
        <v>797</v>
      </c>
    </row>
    <row r="8" spans="1:3" s="10" customFormat="1" ht="60" customHeight="1" x14ac:dyDescent="0.25">
      <c r="A8" s="126"/>
      <c r="B8" s="126" t="s">
        <v>799</v>
      </c>
      <c r="C8" s="123" t="s">
        <v>461</v>
      </c>
    </row>
    <row r="9" spans="1:3" s="10" customFormat="1" ht="60" customHeight="1" x14ac:dyDescent="0.25">
      <c r="A9" s="126"/>
      <c r="B9" s="126" t="s">
        <v>799</v>
      </c>
      <c r="C9" s="123" t="s">
        <v>463</v>
      </c>
    </row>
    <row r="10" spans="1:3" s="10" customFormat="1" ht="60" customHeight="1" x14ac:dyDescent="0.25">
      <c r="A10" s="126"/>
      <c r="B10" s="126" t="s">
        <v>799</v>
      </c>
      <c r="C10" s="123" t="s">
        <v>464</v>
      </c>
    </row>
    <row r="11" spans="1:3" s="10" customFormat="1" ht="60" customHeight="1" x14ac:dyDescent="0.25">
      <c r="A11" s="126"/>
      <c r="B11" s="126" t="s">
        <v>799</v>
      </c>
      <c r="C11" s="123" t="s">
        <v>482</v>
      </c>
    </row>
    <row r="12" spans="1:3" s="10" customFormat="1" ht="60" customHeight="1" x14ac:dyDescent="0.25">
      <c r="A12" s="126"/>
      <c r="B12" s="126" t="s">
        <v>799</v>
      </c>
      <c r="C12" s="123" t="s">
        <v>493</v>
      </c>
    </row>
    <row r="13" spans="1:3" s="10" customFormat="1" ht="60" customHeight="1" x14ac:dyDescent="0.25">
      <c r="A13" s="126"/>
      <c r="B13" s="126" t="s">
        <v>799</v>
      </c>
      <c r="C13" s="123" t="s">
        <v>495</v>
      </c>
    </row>
    <row r="14" spans="1:3" s="10" customFormat="1" ht="60" customHeight="1" x14ac:dyDescent="0.25">
      <c r="A14" s="126"/>
      <c r="B14" s="126" t="s">
        <v>799</v>
      </c>
      <c r="C14" s="123" t="s">
        <v>497</v>
      </c>
    </row>
    <row r="15" spans="1:3" s="10" customFormat="1" ht="60" customHeight="1" x14ac:dyDescent="0.25">
      <c r="A15" s="126"/>
      <c r="B15" s="126" t="s">
        <v>799</v>
      </c>
      <c r="C15" s="123" t="s">
        <v>497</v>
      </c>
    </row>
    <row r="16" spans="1:3" s="10" customFormat="1" ht="60" customHeight="1" x14ac:dyDescent="0.25">
      <c r="A16" s="126"/>
      <c r="B16" s="126" t="s">
        <v>799</v>
      </c>
      <c r="C16" s="123" t="s">
        <v>497</v>
      </c>
    </row>
    <row r="17" spans="1:3" s="10" customFormat="1" ht="60" customHeight="1" x14ac:dyDescent="0.25">
      <c r="A17" s="126"/>
      <c r="B17" s="126" t="s">
        <v>799</v>
      </c>
      <c r="C17" s="123" t="s">
        <v>501</v>
      </c>
    </row>
    <row r="18" spans="1:3" s="10" customFormat="1" ht="60" customHeight="1" x14ac:dyDescent="0.25">
      <c r="A18" s="126"/>
      <c r="B18" s="126" t="s">
        <v>799</v>
      </c>
      <c r="C18" s="123" t="s">
        <v>504</v>
      </c>
    </row>
    <row r="19" spans="1:3" s="10" customFormat="1" ht="60" customHeight="1" x14ac:dyDescent="0.25">
      <c r="A19" s="126"/>
      <c r="B19" s="126" t="s">
        <v>799</v>
      </c>
      <c r="C19" s="123" t="s">
        <v>505</v>
      </c>
    </row>
    <row r="20" spans="1:3" s="10" customFormat="1" ht="60" customHeight="1" x14ac:dyDescent="0.25">
      <c r="A20" s="126"/>
      <c r="B20" s="126" t="s">
        <v>799</v>
      </c>
      <c r="C20" s="123" t="s">
        <v>506</v>
      </c>
    </row>
    <row r="21" spans="1:3" s="10" customFormat="1" ht="60" customHeight="1" x14ac:dyDescent="0.25">
      <c r="A21" s="126"/>
      <c r="B21" s="126" t="s">
        <v>799</v>
      </c>
      <c r="C21" s="123" t="s">
        <v>508</v>
      </c>
    </row>
    <row r="22" spans="1:3" s="10" customFormat="1" ht="60" customHeight="1" x14ac:dyDescent="0.25">
      <c r="A22" s="126"/>
      <c r="B22" s="126" t="s">
        <v>799</v>
      </c>
      <c r="C22" s="123" t="s">
        <v>510</v>
      </c>
    </row>
    <row r="23" spans="1:3" s="10" customFormat="1" ht="60" customHeight="1" x14ac:dyDescent="0.25">
      <c r="A23" s="126"/>
      <c r="B23" s="126" t="s">
        <v>799</v>
      </c>
      <c r="C23" s="123" t="s">
        <v>511</v>
      </c>
    </row>
    <row r="24" spans="1:3" s="10" customFormat="1" ht="60" customHeight="1" x14ac:dyDescent="0.25">
      <c r="A24" s="126"/>
      <c r="B24" s="126" t="s">
        <v>799</v>
      </c>
      <c r="C24" s="123" t="s">
        <v>512</v>
      </c>
    </row>
    <row r="25" spans="1:3" s="10" customFormat="1" ht="60" customHeight="1" x14ac:dyDescent="0.25">
      <c r="A25" s="126"/>
      <c r="B25" s="126" t="s">
        <v>799</v>
      </c>
      <c r="C25" s="123" t="s">
        <v>513</v>
      </c>
    </row>
    <row r="26" spans="1:3" s="10" customFormat="1" ht="60" customHeight="1" x14ac:dyDescent="0.25">
      <c r="A26" s="126"/>
      <c r="B26" s="126" t="s">
        <v>799</v>
      </c>
      <c r="C26" s="123" t="s">
        <v>522</v>
      </c>
    </row>
    <row r="27" spans="1:3" s="10" customFormat="1" ht="60" customHeight="1" x14ac:dyDescent="0.25">
      <c r="A27" s="126"/>
      <c r="B27" s="126" t="s">
        <v>799</v>
      </c>
      <c r="C27" s="123" t="s">
        <v>516</v>
      </c>
    </row>
    <row r="28" spans="1:3" s="10" customFormat="1" ht="60" customHeight="1" x14ac:dyDescent="0.25">
      <c r="A28" s="126"/>
      <c r="B28" s="126" t="s">
        <v>799</v>
      </c>
      <c r="C28" s="123" t="s">
        <v>518</v>
      </c>
    </row>
    <row r="29" spans="1:3" s="10" customFormat="1" ht="60" customHeight="1" x14ac:dyDescent="0.25">
      <c r="A29" s="126"/>
      <c r="B29" s="126" t="s">
        <v>799</v>
      </c>
      <c r="C29" s="123" t="s">
        <v>520</v>
      </c>
    </row>
    <row r="30" spans="1:3" s="10" customFormat="1" ht="60" customHeight="1" x14ac:dyDescent="0.25">
      <c r="A30" s="126"/>
      <c r="B30" s="126" t="s">
        <v>799</v>
      </c>
      <c r="C30" s="123" t="s">
        <v>520</v>
      </c>
    </row>
    <row r="31" spans="1:3" s="10" customFormat="1" ht="60" customHeight="1" x14ac:dyDescent="0.25">
      <c r="A31" s="126"/>
      <c r="B31" s="126" t="s">
        <v>799</v>
      </c>
      <c r="C31" s="123" t="s">
        <v>610</v>
      </c>
    </row>
    <row r="32" spans="1:3" s="10" customFormat="1" ht="60" customHeight="1" x14ac:dyDescent="0.25">
      <c r="A32" s="126"/>
      <c r="B32" s="126" t="s">
        <v>799</v>
      </c>
      <c r="C32" s="123" t="s">
        <v>617</v>
      </c>
    </row>
    <row r="33" spans="1:3" s="10" customFormat="1" ht="60" customHeight="1" x14ac:dyDescent="0.25">
      <c r="A33" s="126"/>
      <c r="B33" s="126" t="s">
        <v>799</v>
      </c>
      <c r="C33" s="123" t="s">
        <v>618</v>
      </c>
    </row>
    <row r="34" spans="1:3" s="10" customFormat="1" ht="60" customHeight="1" x14ac:dyDescent="0.25">
      <c r="A34" s="127"/>
      <c r="B34" s="126" t="s">
        <v>799</v>
      </c>
      <c r="C34" s="127" t="s">
        <v>625</v>
      </c>
    </row>
    <row r="35" spans="1:3" s="10" customFormat="1" ht="60" customHeight="1" x14ac:dyDescent="0.25">
      <c r="A35" s="127"/>
      <c r="B35" s="126" t="s">
        <v>799</v>
      </c>
      <c r="C35" s="123" t="s">
        <v>629</v>
      </c>
    </row>
    <row r="36" spans="1:3" s="10" customFormat="1" ht="60" customHeight="1" x14ac:dyDescent="0.25">
      <c r="A36" s="127"/>
      <c r="B36" s="126" t="s">
        <v>799</v>
      </c>
      <c r="C36" s="123" t="s">
        <v>464</v>
      </c>
    </row>
    <row r="37" spans="1:3" s="10" customFormat="1" ht="60" customHeight="1" x14ac:dyDescent="0.25">
      <c r="A37" s="127"/>
      <c r="B37" s="126" t="s">
        <v>799</v>
      </c>
      <c r="C37" s="123" t="s">
        <v>632</v>
      </c>
    </row>
    <row r="38" spans="1:3" s="10" customFormat="1" ht="60" customHeight="1" x14ac:dyDescent="0.25">
      <c r="A38" s="127"/>
      <c r="B38" s="126" t="s">
        <v>799</v>
      </c>
      <c r="C38" s="123" t="s">
        <v>636</v>
      </c>
    </row>
    <row r="39" spans="1:3" s="10" customFormat="1" ht="60" customHeight="1" x14ac:dyDescent="0.25">
      <c r="A39" s="127"/>
      <c r="B39" s="126" t="s">
        <v>799</v>
      </c>
      <c r="C39" s="123" t="s">
        <v>638</v>
      </c>
    </row>
    <row r="40" spans="1:3" s="10" customFormat="1" ht="60" customHeight="1" x14ac:dyDescent="0.25">
      <c r="A40" s="127"/>
      <c r="B40" s="126" t="s">
        <v>799</v>
      </c>
      <c r="C40" s="123" t="s">
        <v>639</v>
      </c>
    </row>
    <row r="41" spans="1:3" s="10" customFormat="1" ht="60" customHeight="1" x14ac:dyDescent="0.25">
      <c r="A41" s="127"/>
      <c r="B41" s="126" t="s">
        <v>799</v>
      </c>
      <c r="C41" s="123" t="s">
        <v>640</v>
      </c>
    </row>
    <row r="42" spans="1:3" s="10" customFormat="1" ht="60" customHeight="1" x14ac:dyDescent="0.25">
      <c r="A42" s="127"/>
      <c r="B42" s="126" t="s">
        <v>799</v>
      </c>
      <c r="C42" s="123" t="s">
        <v>642</v>
      </c>
    </row>
    <row r="43" spans="1:3" s="10" customFormat="1" ht="60" customHeight="1" x14ac:dyDescent="0.25">
      <c r="A43" s="127"/>
      <c r="B43" s="126" t="s">
        <v>799</v>
      </c>
      <c r="C43" s="123" t="s">
        <v>644</v>
      </c>
    </row>
    <row r="44" spans="1:3" s="10" customFormat="1" ht="60" customHeight="1" x14ac:dyDescent="0.25">
      <c r="A44" s="127"/>
      <c r="B44" s="126" t="s">
        <v>799</v>
      </c>
      <c r="C44" s="123" t="s">
        <v>645</v>
      </c>
    </row>
    <row r="45" spans="1:3" s="10" customFormat="1" ht="60" customHeight="1" x14ac:dyDescent="0.25">
      <c r="A45" s="127"/>
      <c r="B45" s="126" t="s">
        <v>799</v>
      </c>
      <c r="C45" s="123" t="s">
        <v>646</v>
      </c>
    </row>
    <row r="46" spans="1:3" s="10" customFormat="1" ht="60" customHeight="1" x14ac:dyDescent="0.25">
      <c r="A46" s="127"/>
      <c r="B46" s="126" t="s">
        <v>799</v>
      </c>
      <c r="C46" s="123" t="s">
        <v>647</v>
      </c>
    </row>
    <row r="47" spans="1:3" s="10" customFormat="1" ht="60" customHeight="1" x14ac:dyDescent="0.25">
      <c r="A47" s="123"/>
      <c r="B47" s="126" t="s">
        <v>799</v>
      </c>
      <c r="C47" s="123" t="s">
        <v>649</v>
      </c>
    </row>
    <row r="48" spans="1:3" s="10" customFormat="1" ht="60" customHeight="1" x14ac:dyDescent="0.25">
      <c r="A48" s="123"/>
      <c r="B48" s="126" t="s">
        <v>799</v>
      </c>
      <c r="C48" s="123" t="s">
        <v>651</v>
      </c>
    </row>
    <row r="49" spans="1:3" s="10" customFormat="1" ht="60" customHeight="1" x14ac:dyDescent="0.25">
      <c r="A49" s="123"/>
      <c r="B49" s="126" t="s">
        <v>799</v>
      </c>
      <c r="C49" s="123" t="s">
        <v>652</v>
      </c>
    </row>
    <row r="50" spans="1:3" s="10" customFormat="1" ht="60" customHeight="1" x14ac:dyDescent="0.25">
      <c r="A50" s="123"/>
      <c r="B50" s="126" t="s">
        <v>799</v>
      </c>
      <c r="C50" s="123" t="s">
        <v>653</v>
      </c>
    </row>
    <row r="51" spans="1:3" s="10" customFormat="1" ht="60" customHeight="1" x14ac:dyDescent="0.25">
      <c r="A51" s="123"/>
      <c r="B51" s="126" t="s">
        <v>799</v>
      </c>
      <c r="C51" s="123" t="s">
        <v>654</v>
      </c>
    </row>
    <row r="52" spans="1:3" s="10" customFormat="1" ht="60" customHeight="1" x14ac:dyDescent="0.25">
      <c r="A52" s="123"/>
      <c r="B52" s="126" t="s">
        <v>799</v>
      </c>
      <c r="C52" s="123" t="s">
        <v>655</v>
      </c>
    </row>
    <row r="53" spans="1:3" s="10" customFormat="1" ht="60" customHeight="1" x14ac:dyDescent="0.25">
      <c r="A53" s="123"/>
      <c r="B53" s="126" t="s">
        <v>799</v>
      </c>
      <c r="C53" s="123" t="s">
        <v>656</v>
      </c>
    </row>
    <row r="54" spans="1:3" s="10" customFormat="1" ht="60" customHeight="1" x14ac:dyDescent="0.25">
      <c r="A54" s="123"/>
      <c r="B54" s="126" t="s">
        <v>799</v>
      </c>
      <c r="C54" s="123" t="s">
        <v>657</v>
      </c>
    </row>
    <row r="55" spans="1:3" s="10" customFormat="1" ht="60" customHeight="1" x14ac:dyDescent="0.25">
      <c r="A55" s="123"/>
      <c r="B55" s="126" t="s">
        <v>799</v>
      </c>
      <c r="C55" s="123" t="s">
        <v>658</v>
      </c>
    </row>
    <row r="56" spans="1:3" s="10" customFormat="1" ht="60" customHeight="1" x14ac:dyDescent="0.25">
      <c r="A56" s="123"/>
      <c r="B56" s="126" t="s">
        <v>799</v>
      </c>
      <c r="C56" s="123" t="s">
        <v>659</v>
      </c>
    </row>
    <row r="57" spans="1:3" s="10" customFormat="1" ht="60" customHeight="1" x14ac:dyDescent="0.25">
      <c r="A57" s="123"/>
      <c r="B57" s="126" t="s">
        <v>799</v>
      </c>
      <c r="C57" s="123" t="s">
        <v>660</v>
      </c>
    </row>
    <row r="58" spans="1:3" s="10" customFormat="1" ht="60" customHeight="1" x14ac:dyDescent="0.25">
      <c r="A58" s="123"/>
      <c r="B58" s="126" t="s">
        <v>799</v>
      </c>
      <c r="C58" s="123" t="s">
        <v>660</v>
      </c>
    </row>
    <row r="59" spans="1:3" s="10" customFormat="1" ht="60" customHeight="1" x14ac:dyDescent="0.25">
      <c r="A59" s="123"/>
      <c r="B59" s="126" t="s">
        <v>799</v>
      </c>
      <c r="C59" s="123" t="s">
        <v>660</v>
      </c>
    </row>
    <row r="60" spans="1:3" s="10" customFormat="1" ht="60" customHeight="1" x14ac:dyDescent="0.25">
      <c r="A60" s="123"/>
      <c r="B60" s="126" t="s">
        <v>799</v>
      </c>
      <c r="C60" s="123" t="s">
        <v>660</v>
      </c>
    </row>
    <row r="61" spans="1:3" s="10" customFormat="1" ht="60" customHeight="1" x14ac:dyDescent="0.25">
      <c r="A61" s="123"/>
      <c r="B61" s="126" t="s">
        <v>799</v>
      </c>
      <c r="C61" s="123" t="s">
        <v>660</v>
      </c>
    </row>
    <row r="62" spans="1:3" s="10" customFormat="1" ht="60" customHeight="1" x14ac:dyDescent="0.25">
      <c r="A62" s="123"/>
      <c r="B62" s="126" t="s">
        <v>799</v>
      </c>
      <c r="C62" s="123" t="s">
        <v>660</v>
      </c>
    </row>
    <row r="63" spans="1:3" s="10" customFormat="1" ht="60" customHeight="1" x14ac:dyDescent="0.25">
      <c r="A63" s="123"/>
      <c r="B63" s="126" t="s">
        <v>799</v>
      </c>
      <c r="C63" s="123" t="s">
        <v>661</v>
      </c>
    </row>
    <row r="64" spans="1:3" s="10" customFormat="1" ht="60" customHeight="1" x14ac:dyDescent="0.25">
      <c r="A64" s="123"/>
      <c r="B64" s="126" t="s">
        <v>799</v>
      </c>
      <c r="C64" s="123" t="s">
        <v>662</v>
      </c>
    </row>
    <row r="65" spans="1:3" s="10" customFormat="1" ht="60" customHeight="1" x14ac:dyDescent="0.25">
      <c r="A65" s="123"/>
      <c r="B65" s="126" t="s">
        <v>799</v>
      </c>
      <c r="C65" s="123" t="s">
        <v>663</v>
      </c>
    </row>
    <row r="66" spans="1:3" s="10" customFormat="1" ht="60" customHeight="1" x14ac:dyDescent="0.25">
      <c r="A66" s="123"/>
      <c r="B66" s="126" t="s">
        <v>799</v>
      </c>
      <c r="C66" s="123" t="s">
        <v>660</v>
      </c>
    </row>
    <row r="67" spans="1:3" s="10" customFormat="1" ht="60" customHeight="1" x14ac:dyDescent="0.25">
      <c r="A67" s="123"/>
      <c r="B67" s="126" t="s">
        <v>799</v>
      </c>
      <c r="C67" s="123" t="s">
        <v>660</v>
      </c>
    </row>
    <row r="68" spans="1:3" s="10" customFormat="1" ht="60" customHeight="1" x14ac:dyDescent="0.25">
      <c r="A68" s="123"/>
      <c r="B68" s="126" t="s">
        <v>799</v>
      </c>
      <c r="C68" s="123" t="s">
        <v>664</v>
      </c>
    </row>
    <row r="69" spans="1:3" s="10" customFormat="1" ht="60" customHeight="1" x14ac:dyDescent="0.25">
      <c r="A69" s="123"/>
      <c r="B69" s="126" t="s">
        <v>799</v>
      </c>
      <c r="C69" s="123" t="s">
        <v>665</v>
      </c>
    </row>
    <row r="70" spans="1:3" s="10" customFormat="1" ht="60" customHeight="1" x14ac:dyDescent="0.25">
      <c r="A70" s="123"/>
      <c r="B70" s="126" t="s">
        <v>799</v>
      </c>
      <c r="C70" s="123" t="s">
        <v>666</v>
      </c>
    </row>
    <row r="71" spans="1:3" s="10" customFormat="1" ht="60" customHeight="1" x14ac:dyDescent="0.25">
      <c r="A71" s="123"/>
      <c r="B71" s="126" t="s">
        <v>799</v>
      </c>
      <c r="C71" s="123" t="s">
        <v>667</v>
      </c>
    </row>
    <row r="72" spans="1:3" s="10" customFormat="1" ht="60" customHeight="1" x14ac:dyDescent="0.25">
      <c r="A72" s="123"/>
      <c r="B72" s="126" t="s">
        <v>799</v>
      </c>
      <c r="C72" s="123" t="s">
        <v>668</v>
      </c>
    </row>
    <row r="73" spans="1:3" s="10" customFormat="1" ht="60" customHeight="1" x14ac:dyDescent="0.25">
      <c r="A73" s="123"/>
      <c r="B73" s="126" t="s">
        <v>799</v>
      </c>
      <c r="C73" s="123" t="s">
        <v>669</v>
      </c>
    </row>
    <row r="74" spans="1:3" s="10" customFormat="1" ht="60" customHeight="1" x14ac:dyDescent="0.25">
      <c r="A74" s="123"/>
      <c r="B74" s="126" t="s">
        <v>799</v>
      </c>
      <c r="C74" s="123" t="s">
        <v>670</v>
      </c>
    </row>
    <row r="75" spans="1:3" s="10" customFormat="1" ht="60" customHeight="1" x14ac:dyDescent="0.25">
      <c r="A75" s="123"/>
      <c r="B75" s="126" t="s">
        <v>799</v>
      </c>
      <c r="C75" s="123" t="s">
        <v>671</v>
      </c>
    </row>
    <row r="76" spans="1:3" s="10" customFormat="1" ht="60" customHeight="1" x14ac:dyDescent="0.25">
      <c r="A76" s="123"/>
      <c r="B76" s="126" t="s">
        <v>799</v>
      </c>
      <c r="C76" s="123" t="s">
        <v>672</v>
      </c>
    </row>
    <row r="77" spans="1:3" s="10" customFormat="1" ht="60" customHeight="1" x14ac:dyDescent="0.25">
      <c r="A77" s="123"/>
      <c r="B77" s="126" t="s">
        <v>799</v>
      </c>
      <c r="C77" s="123" t="s">
        <v>660</v>
      </c>
    </row>
    <row r="78" spans="1:3" s="10" customFormat="1" ht="60" customHeight="1" x14ac:dyDescent="0.25">
      <c r="A78" s="123"/>
      <c r="B78" s="126" t="s">
        <v>799</v>
      </c>
      <c r="C78" s="123" t="s">
        <v>673</v>
      </c>
    </row>
    <row r="79" spans="1:3" s="10" customFormat="1" ht="60" customHeight="1" x14ac:dyDescent="0.25">
      <c r="A79" s="123"/>
      <c r="B79" s="126" t="s">
        <v>799</v>
      </c>
      <c r="C79" s="123" t="s">
        <v>674</v>
      </c>
    </row>
    <row r="80" spans="1:3" s="10" customFormat="1" ht="60" customHeight="1" x14ac:dyDescent="0.25">
      <c r="A80" s="123"/>
      <c r="B80" s="126" t="s">
        <v>799</v>
      </c>
      <c r="C80" s="123" t="s">
        <v>675</v>
      </c>
    </row>
    <row r="81" spans="1:3" s="10" customFormat="1" ht="60" customHeight="1" x14ac:dyDescent="0.25">
      <c r="A81" s="123"/>
      <c r="B81" s="126" t="s">
        <v>799</v>
      </c>
      <c r="C81" s="123" t="s">
        <v>676</v>
      </c>
    </row>
    <row r="82" spans="1:3" s="10" customFormat="1" ht="60" customHeight="1" x14ac:dyDescent="0.25">
      <c r="A82" s="123"/>
      <c r="B82" s="126" t="s">
        <v>799</v>
      </c>
      <c r="C82" s="123" t="s">
        <v>677</v>
      </c>
    </row>
    <row r="83" spans="1:3" s="10" customFormat="1" ht="60" customHeight="1" x14ac:dyDescent="0.25">
      <c r="A83" s="123"/>
      <c r="B83" s="126" t="s">
        <v>799</v>
      </c>
      <c r="C83" s="123" t="s">
        <v>678</v>
      </c>
    </row>
    <row r="84" spans="1:3" s="10" customFormat="1" ht="60" customHeight="1" x14ac:dyDescent="0.25">
      <c r="A84" s="123"/>
      <c r="B84" s="126" t="s">
        <v>799</v>
      </c>
      <c r="C84" s="123" t="s">
        <v>679</v>
      </c>
    </row>
    <row r="85" spans="1:3" s="10" customFormat="1" ht="60" customHeight="1" x14ac:dyDescent="0.25">
      <c r="A85" s="123"/>
      <c r="B85" s="126" t="s">
        <v>799</v>
      </c>
      <c r="C85" s="123" t="s">
        <v>680</v>
      </c>
    </row>
    <row r="86" spans="1:3" s="10" customFormat="1" ht="60" customHeight="1" x14ac:dyDescent="0.25">
      <c r="A86" s="123"/>
      <c r="B86" s="126" t="s">
        <v>799</v>
      </c>
      <c r="C86" s="123" t="s">
        <v>681</v>
      </c>
    </row>
    <row r="87" spans="1:3" s="10" customFormat="1" ht="60" customHeight="1" x14ac:dyDescent="0.25">
      <c r="A87" s="123"/>
      <c r="B87" s="126" t="s">
        <v>799</v>
      </c>
      <c r="C87" s="123" t="s">
        <v>682</v>
      </c>
    </row>
    <row r="88" spans="1:3" s="10" customFormat="1" ht="60" customHeight="1" x14ac:dyDescent="0.25">
      <c r="A88" s="123"/>
      <c r="B88" s="126" t="s">
        <v>799</v>
      </c>
      <c r="C88" s="123" t="s">
        <v>683</v>
      </c>
    </row>
    <row r="89" spans="1:3" s="10" customFormat="1" ht="60" customHeight="1" x14ac:dyDescent="0.25">
      <c r="A89" s="123"/>
      <c r="B89" s="126" t="s">
        <v>799</v>
      </c>
      <c r="C89" s="123" t="s">
        <v>684</v>
      </c>
    </row>
    <row r="90" spans="1:3" s="10" customFormat="1" ht="60" customHeight="1" x14ac:dyDescent="0.25">
      <c r="A90" s="123"/>
      <c r="B90" s="126" t="s">
        <v>799</v>
      </c>
      <c r="C90" s="123" t="s">
        <v>685</v>
      </c>
    </row>
    <row r="91" spans="1:3" s="10" customFormat="1" ht="60" customHeight="1" x14ac:dyDescent="0.25">
      <c r="A91" s="123"/>
      <c r="B91" s="126" t="s">
        <v>799</v>
      </c>
      <c r="C91" s="123" t="s">
        <v>651</v>
      </c>
    </row>
    <row r="92" spans="1:3" s="10" customFormat="1" ht="60" customHeight="1" x14ac:dyDescent="0.25">
      <c r="A92" s="123"/>
      <c r="B92" s="126" t="s">
        <v>799</v>
      </c>
      <c r="C92" s="123" t="s">
        <v>687</v>
      </c>
    </row>
    <row r="93" spans="1:3" s="10" customFormat="1" ht="60" customHeight="1" x14ac:dyDescent="0.25">
      <c r="A93" s="123"/>
      <c r="B93" s="126" t="s">
        <v>799</v>
      </c>
      <c r="C93" s="123" t="s">
        <v>688</v>
      </c>
    </row>
    <row r="94" spans="1:3" s="10" customFormat="1" ht="60" customHeight="1" x14ac:dyDescent="0.25">
      <c r="A94" s="123"/>
      <c r="B94" s="126" t="s">
        <v>799</v>
      </c>
      <c r="C94" s="123" t="s">
        <v>689</v>
      </c>
    </row>
    <row r="95" spans="1:3" s="10" customFormat="1" ht="60" customHeight="1" x14ac:dyDescent="0.25">
      <c r="A95" s="123"/>
      <c r="B95" s="126" t="s">
        <v>799</v>
      </c>
      <c r="C95" s="123" t="s">
        <v>690</v>
      </c>
    </row>
    <row r="96" spans="1:3" s="10" customFormat="1" ht="60" customHeight="1" x14ac:dyDescent="0.25">
      <c r="A96" s="123"/>
      <c r="B96" s="126" t="s">
        <v>799</v>
      </c>
      <c r="C96" s="123" t="s">
        <v>691</v>
      </c>
    </row>
    <row r="97" spans="1:3" s="10" customFormat="1" ht="60" customHeight="1" x14ac:dyDescent="0.25">
      <c r="A97" s="123"/>
      <c r="B97" s="126" t="s">
        <v>799</v>
      </c>
      <c r="C97" s="123" t="s">
        <v>685</v>
      </c>
    </row>
    <row r="98" spans="1:3" s="10" customFormat="1" ht="60" customHeight="1" x14ac:dyDescent="0.25">
      <c r="A98" s="123"/>
      <c r="B98" s="126" t="s">
        <v>799</v>
      </c>
      <c r="C98" s="123" t="s">
        <v>651</v>
      </c>
    </row>
    <row r="99" spans="1:3" s="10" customFormat="1" ht="60" customHeight="1" x14ac:dyDescent="0.25">
      <c r="A99" s="123"/>
      <c r="B99" s="126" t="s">
        <v>799</v>
      </c>
      <c r="C99" s="123" t="s">
        <v>687</v>
      </c>
    </row>
    <row r="100" spans="1:3" s="10" customFormat="1" ht="60" customHeight="1" x14ac:dyDescent="0.25">
      <c r="A100" s="123"/>
      <c r="B100" s="126" t="s">
        <v>799</v>
      </c>
      <c r="C100" s="123" t="s">
        <v>688</v>
      </c>
    </row>
    <row r="101" spans="1:3" s="10" customFormat="1" ht="60" customHeight="1" x14ac:dyDescent="0.25">
      <c r="A101" s="123"/>
      <c r="B101" s="126" t="s">
        <v>799</v>
      </c>
      <c r="C101" s="123" t="s">
        <v>689</v>
      </c>
    </row>
    <row r="102" spans="1:3" s="10" customFormat="1" ht="60" customHeight="1" x14ac:dyDescent="0.25">
      <c r="A102" s="123"/>
      <c r="B102" s="126" t="s">
        <v>799</v>
      </c>
      <c r="C102" s="123" t="s">
        <v>690</v>
      </c>
    </row>
    <row r="103" spans="1:3" s="10" customFormat="1" ht="60" customHeight="1" x14ac:dyDescent="0.25">
      <c r="A103" s="123"/>
      <c r="B103" s="126" t="s">
        <v>799</v>
      </c>
      <c r="C103" s="123" t="s">
        <v>691</v>
      </c>
    </row>
    <row r="104" spans="1:3" s="10" customFormat="1" ht="60" customHeight="1" x14ac:dyDescent="0.25">
      <c r="A104" s="123"/>
      <c r="B104" s="126" t="s">
        <v>799</v>
      </c>
      <c r="C104" s="125" t="s">
        <v>692</v>
      </c>
    </row>
    <row r="105" spans="1:3" s="10" customFormat="1" ht="60" customHeight="1" x14ac:dyDescent="0.25">
      <c r="A105" s="123"/>
      <c r="B105" s="126" t="s">
        <v>799</v>
      </c>
      <c r="C105" s="125" t="s">
        <v>693</v>
      </c>
    </row>
    <row r="106" spans="1:3" s="10" customFormat="1" ht="60" customHeight="1" x14ac:dyDescent="0.25">
      <c r="A106" s="123"/>
      <c r="B106" s="126" t="s">
        <v>799</v>
      </c>
      <c r="C106" s="123" t="s">
        <v>694</v>
      </c>
    </row>
    <row r="107" spans="1:3" s="10" customFormat="1" ht="60" customHeight="1" x14ac:dyDescent="0.25">
      <c r="A107" s="123"/>
      <c r="B107" s="126" t="s">
        <v>799</v>
      </c>
      <c r="C107" s="123" t="s">
        <v>695</v>
      </c>
    </row>
    <row r="108" spans="1:3" s="10" customFormat="1" ht="60" customHeight="1" x14ac:dyDescent="0.25">
      <c r="A108" s="123"/>
      <c r="B108" s="126" t="s">
        <v>799</v>
      </c>
      <c r="C108" s="123" t="s">
        <v>697</v>
      </c>
    </row>
    <row r="109" spans="1:3" s="10" customFormat="1" ht="60" customHeight="1" x14ac:dyDescent="0.25">
      <c r="A109" s="123"/>
      <c r="B109" s="126" t="s">
        <v>799</v>
      </c>
      <c r="C109" s="123" t="s">
        <v>699</v>
      </c>
    </row>
    <row r="110" spans="1:3" s="10" customFormat="1" ht="60" customHeight="1" x14ac:dyDescent="0.25">
      <c r="A110" s="123"/>
      <c r="B110" s="126" t="s">
        <v>799</v>
      </c>
      <c r="C110" s="123" t="s">
        <v>701</v>
      </c>
    </row>
    <row r="111" spans="1:3" s="10" customFormat="1" ht="60" customHeight="1" x14ac:dyDescent="0.25">
      <c r="A111" s="124"/>
      <c r="B111" s="126" t="s">
        <v>799</v>
      </c>
      <c r="C111" s="124" t="s">
        <v>702</v>
      </c>
    </row>
    <row r="112" spans="1:3" s="10" customFormat="1" ht="60" customHeight="1" x14ac:dyDescent="0.25">
      <c r="A112" s="124"/>
      <c r="B112" s="126" t="s">
        <v>799</v>
      </c>
      <c r="C112" s="123" t="s">
        <v>703</v>
      </c>
    </row>
    <row r="113" spans="1:3" s="10" customFormat="1" ht="60" customHeight="1" x14ac:dyDescent="0.25">
      <c r="A113" s="124"/>
      <c r="B113" s="126" t="s">
        <v>799</v>
      </c>
      <c r="C113" s="123" t="s">
        <v>704</v>
      </c>
    </row>
    <row r="114" spans="1:3" s="10" customFormat="1" ht="60" customHeight="1" x14ac:dyDescent="0.25">
      <c r="A114" s="124"/>
      <c r="B114" s="126" t="s">
        <v>799</v>
      </c>
      <c r="C114" s="123" t="s">
        <v>705</v>
      </c>
    </row>
    <row r="115" spans="1:3" s="10" customFormat="1" ht="60" customHeight="1" x14ac:dyDescent="0.25">
      <c r="A115" s="124"/>
      <c r="B115" s="126" t="s">
        <v>799</v>
      </c>
      <c r="C115" s="123" t="s">
        <v>706</v>
      </c>
    </row>
    <row r="116" spans="1:3" s="10" customFormat="1" ht="60" customHeight="1" x14ac:dyDescent="0.25">
      <c r="A116" s="124"/>
      <c r="B116" s="126" t="s">
        <v>799</v>
      </c>
      <c r="C116" s="123" t="s">
        <v>707</v>
      </c>
    </row>
    <row r="117" spans="1:3" s="10" customFormat="1" ht="60" customHeight="1" x14ac:dyDescent="0.25">
      <c r="A117" s="124"/>
      <c r="B117" s="126" t="s">
        <v>799</v>
      </c>
      <c r="C117" s="124" t="s">
        <v>708</v>
      </c>
    </row>
    <row r="118" spans="1:3" s="10" customFormat="1" ht="60" customHeight="1" x14ac:dyDescent="0.25">
      <c r="A118" s="124"/>
      <c r="B118" s="126" t="s">
        <v>799</v>
      </c>
      <c r="C118" s="124" t="s">
        <v>711</v>
      </c>
    </row>
    <row r="119" spans="1:3" s="10" customFormat="1" ht="60" customHeight="1" x14ac:dyDescent="0.25">
      <c r="A119" s="124"/>
      <c r="B119" s="126" t="s">
        <v>799</v>
      </c>
      <c r="C119" s="124" t="s">
        <v>712</v>
      </c>
    </row>
    <row r="120" spans="1:3" s="10" customFormat="1" ht="60" customHeight="1" x14ac:dyDescent="0.25">
      <c r="A120" s="124"/>
      <c r="B120" s="126" t="s">
        <v>799</v>
      </c>
      <c r="C120" s="124" t="s">
        <v>713</v>
      </c>
    </row>
    <row r="121" spans="1:3" s="10" customFormat="1" ht="60" customHeight="1" x14ac:dyDescent="0.25">
      <c r="A121" s="124"/>
      <c r="B121" s="126" t="s">
        <v>799</v>
      </c>
      <c r="C121" s="124" t="s">
        <v>714</v>
      </c>
    </row>
    <row r="122" spans="1:3" s="10" customFormat="1" ht="60" customHeight="1" x14ac:dyDescent="0.25">
      <c r="A122" s="124"/>
      <c r="B122" s="126" t="s">
        <v>799</v>
      </c>
      <c r="C122" s="124" t="s">
        <v>715</v>
      </c>
    </row>
    <row r="123" spans="1:3" s="10" customFormat="1" ht="60" customHeight="1" x14ac:dyDescent="0.25">
      <c r="A123" s="124"/>
      <c r="B123" s="126" t="s">
        <v>799</v>
      </c>
      <c r="C123" s="124" t="s">
        <v>716</v>
      </c>
    </row>
    <row r="124" spans="1:3" s="10" customFormat="1" ht="60" customHeight="1" x14ac:dyDescent="0.25">
      <c r="A124" s="124"/>
      <c r="B124" s="126" t="s">
        <v>799</v>
      </c>
      <c r="C124" s="122" t="s">
        <v>717</v>
      </c>
    </row>
    <row r="125" spans="1:3" s="10" customFormat="1" ht="60" customHeight="1" x14ac:dyDescent="0.25">
      <c r="A125" s="122"/>
      <c r="B125" s="126" t="s">
        <v>799</v>
      </c>
      <c r="C125" s="122" t="s">
        <v>719</v>
      </c>
    </row>
    <row r="126" spans="1:3" s="10" customFormat="1" ht="60" customHeight="1" x14ac:dyDescent="0.25">
      <c r="A126" s="122"/>
      <c r="B126" s="126" t="s">
        <v>799</v>
      </c>
      <c r="C126" s="122" t="s">
        <v>718</v>
      </c>
    </row>
    <row r="127" spans="1:3" s="10" customFormat="1" ht="60" customHeight="1" x14ac:dyDescent="0.25">
      <c r="A127" s="121">
        <v>44559</v>
      </c>
      <c r="B127" s="126" t="s">
        <v>799</v>
      </c>
      <c r="C127" s="122" t="s">
        <v>810</v>
      </c>
    </row>
    <row r="128" spans="1:3" ht="60" customHeight="1" x14ac:dyDescent="0.25">
      <c r="A128" s="121">
        <v>44559</v>
      </c>
      <c r="B128" s="126" t="s">
        <v>798</v>
      </c>
      <c r="C128" s="128" t="s">
        <v>811</v>
      </c>
    </row>
    <row r="129" spans="1:3" ht="60" customHeight="1" x14ac:dyDescent="0.25">
      <c r="A129" s="34">
        <v>44657</v>
      </c>
      <c r="B129" s="126" t="s">
        <v>798</v>
      </c>
      <c r="C129" s="39" t="s">
        <v>992</v>
      </c>
    </row>
    <row r="130" spans="1:3" ht="60" customHeight="1" x14ac:dyDescent="0.25">
      <c r="A130" s="36">
        <v>44657</v>
      </c>
      <c r="B130" s="126" t="s">
        <v>799</v>
      </c>
      <c r="C130" s="37" t="s">
        <v>993</v>
      </c>
    </row>
    <row r="131" spans="1:3" ht="60" customHeight="1" x14ac:dyDescent="0.25">
      <c r="A131" s="36">
        <v>44725</v>
      </c>
      <c r="B131" s="126" t="s">
        <v>799</v>
      </c>
      <c r="C131" s="9" t="s">
        <v>1416</v>
      </c>
    </row>
    <row r="132" spans="1:3" ht="60" customHeight="1" x14ac:dyDescent="0.25">
      <c r="A132" s="40">
        <v>44713</v>
      </c>
      <c r="B132" s="129" t="s">
        <v>798</v>
      </c>
      <c r="C132" s="9" t="s">
        <v>979</v>
      </c>
    </row>
    <row r="133" spans="1:3" ht="60" customHeight="1" x14ac:dyDescent="0.25">
      <c r="A133" s="41">
        <v>44713</v>
      </c>
      <c r="B133" s="129" t="s">
        <v>798</v>
      </c>
      <c r="C133" s="39" t="s">
        <v>992</v>
      </c>
    </row>
    <row r="134" spans="1:3" ht="60" customHeight="1" x14ac:dyDescent="0.25">
      <c r="A134" s="41">
        <v>44743</v>
      </c>
      <c r="B134" s="126" t="s">
        <v>799</v>
      </c>
      <c r="C134" s="39" t="s">
        <v>996</v>
      </c>
    </row>
    <row r="135" spans="1:3" ht="60" customHeight="1" x14ac:dyDescent="0.25">
      <c r="A135" s="41">
        <v>44743</v>
      </c>
      <c r="B135" s="126" t="s">
        <v>799</v>
      </c>
      <c r="C135" s="9" t="s">
        <v>1417</v>
      </c>
    </row>
    <row r="136" spans="1:3" ht="60" customHeight="1" x14ac:dyDescent="0.25">
      <c r="A136" s="41">
        <v>44774</v>
      </c>
      <c r="B136" s="126" t="s">
        <v>799</v>
      </c>
      <c r="C136" s="9" t="s">
        <v>1022</v>
      </c>
    </row>
    <row r="137" spans="1:3" ht="60" customHeight="1" x14ac:dyDescent="0.25">
      <c r="A137" s="41">
        <v>44774</v>
      </c>
      <c r="B137" s="9" t="s">
        <v>1023</v>
      </c>
      <c r="C137" s="9" t="s">
        <v>1024</v>
      </c>
    </row>
    <row r="138" spans="1:3" ht="60" customHeight="1" x14ac:dyDescent="0.25">
      <c r="A138" s="41">
        <v>44774</v>
      </c>
      <c r="B138" s="9" t="s">
        <v>1023</v>
      </c>
      <c r="C138" s="9" t="s">
        <v>1025</v>
      </c>
    </row>
    <row r="139" spans="1:3" ht="60" customHeight="1" x14ac:dyDescent="0.25">
      <c r="A139" s="41">
        <v>44774</v>
      </c>
      <c r="B139" s="9" t="s">
        <v>1023</v>
      </c>
      <c r="C139" s="9" t="s">
        <v>1026</v>
      </c>
    </row>
    <row r="140" spans="1:3" ht="60" customHeight="1" x14ac:dyDescent="0.25">
      <c r="A140" s="41">
        <v>44774</v>
      </c>
      <c r="B140" s="9" t="s">
        <v>1023</v>
      </c>
      <c r="C140" s="9" t="s">
        <v>1032</v>
      </c>
    </row>
    <row r="141" spans="1:3" ht="60" customHeight="1" x14ac:dyDescent="0.25">
      <c r="A141" s="41">
        <v>44774</v>
      </c>
      <c r="B141" s="126" t="s">
        <v>799</v>
      </c>
      <c r="C141" s="9" t="s">
        <v>1033</v>
      </c>
    </row>
    <row r="142" spans="1:3" ht="60" customHeight="1" x14ac:dyDescent="0.25">
      <c r="A142" s="41">
        <v>44805</v>
      </c>
      <c r="B142" s="126" t="s">
        <v>799</v>
      </c>
      <c r="C142" s="9" t="s">
        <v>1418</v>
      </c>
    </row>
    <row r="143" spans="1:3" ht="60" customHeight="1" x14ac:dyDescent="0.25">
      <c r="A143" s="130">
        <v>44866</v>
      </c>
      <c r="B143" s="126" t="s">
        <v>799</v>
      </c>
      <c r="C143" s="131" t="s">
        <v>1419</v>
      </c>
    </row>
    <row r="144" spans="1:3" ht="60" customHeight="1" x14ac:dyDescent="0.25">
      <c r="A144" s="132">
        <v>44980</v>
      </c>
      <c r="B144" s="126" t="s">
        <v>799</v>
      </c>
      <c r="C144" s="9" t="s">
        <v>1420</v>
      </c>
    </row>
    <row r="145" spans="1:3" ht="60" customHeight="1" x14ac:dyDescent="0.25">
      <c r="A145" s="132">
        <v>45021</v>
      </c>
      <c r="B145" s="126" t="s">
        <v>799</v>
      </c>
      <c r="C145" s="9" t="s">
        <v>1421</v>
      </c>
    </row>
    <row r="146" spans="1:3" ht="60" customHeight="1" x14ac:dyDescent="0.25">
      <c r="A146" s="132">
        <v>45021</v>
      </c>
      <c r="B146" s="126" t="s">
        <v>799</v>
      </c>
      <c r="C146" s="9" t="s">
        <v>1422</v>
      </c>
    </row>
    <row r="147" spans="1:3" ht="60" customHeight="1" x14ac:dyDescent="0.25">
      <c r="A147" s="132">
        <v>45196</v>
      </c>
      <c r="B147" s="126" t="s">
        <v>799</v>
      </c>
      <c r="C147" s="9" t="s">
        <v>1423</v>
      </c>
    </row>
    <row r="148" spans="1:3" ht="60" customHeight="1" x14ac:dyDescent="0.25">
      <c r="A148" s="132">
        <v>45198</v>
      </c>
      <c r="B148" s="126" t="s">
        <v>799</v>
      </c>
      <c r="C148" s="9" t="s">
        <v>1424</v>
      </c>
    </row>
    <row r="149" spans="1:3" ht="60" customHeight="1" x14ac:dyDescent="0.25">
      <c r="A149" s="132">
        <v>45198</v>
      </c>
      <c r="B149" s="126" t="s">
        <v>799</v>
      </c>
      <c r="C149" s="9" t="s">
        <v>1425</v>
      </c>
    </row>
    <row r="150" spans="1:3" ht="60" customHeight="1" x14ac:dyDescent="0.25">
      <c r="A150" s="132">
        <v>45218</v>
      </c>
      <c r="B150" s="126" t="s">
        <v>799</v>
      </c>
      <c r="C150" s="9" t="s">
        <v>1426</v>
      </c>
    </row>
    <row r="151" spans="1:3" ht="60" customHeight="1" x14ac:dyDescent="0.25">
      <c r="A151" s="34">
        <v>44657</v>
      </c>
      <c r="B151" s="38" t="s">
        <v>798</v>
      </c>
      <c r="C151" s="39" t="s">
        <v>992</v>
      </c>
    </row>
    <row r="152" spans="1:3" ht="60" customHeight="1" x14ac:dyDescent="0.25">
      <c r="A152" s="36">
        <v>44657</v>
      </c>
      <c r="B152" s="38" t="s">
        <v>799</v>
      </c>
      <c r="C152" s="37" t="s">
        <v>993</v>
      </c>
    </row>
    <row r="153" spans="1:3" ht="60" customHeight="1" x14ac:dyDescent="0.25">
      <c r="A153" s="40">
        <v>44713</v>
      </c>
      <c r="B153" s="35" t="s">
        <v>798</v>
      </c>
      <c r="C153" s="9" t="s">
        <v>979</v>
      </c>
    </row>
    <row r="154" spans="1:3" ht="60" customHeight="1" x14ac:dyDescent="0.25">
      <c r="A154" s="9" t="s">
        <v>995</v>
      </c>
      <c r="B154" s="35" t="s">
        <v>798</v>
      </c>
      <c r="C154" s="39" t="s">
        <v>992</v>
      </c>
    </row>
    <row r="155" spans="1:3" ht="60" customHeight="1" x14ac:dyDescent="0.25">
      <c r="A155" s="9" t="s">
        <v>995</v>
      </c>
      <c r="B155" s="38" t="s">
        <v>799</v>
      </c>
      <c r="C155" s="39" t="s">
        <v>996</v>
      </c>
    </row>
    <row r="156" spans="1:3" ht="60" customHeight="1" x14ac:dyDescent="0.25">
      <c r="A156" s="41">
        <v>44774</v>
      </c>
      <c r="B156" s="38" t="s">
        <v>799</v>
      </c>
      <c r="C156" s="9" t="s">
        <v>1022</v>
      </c>
    </row>
    <row r="157" spans="1:3" ht="60" customHeight="1" x14ac:dyDescent="0.25">
      <c r="A157" s="41">
        <v>44774</v>
      </c>
      <c r="B157" s="9" t="s">
        <v>1023</v>
      </c>
      <c r="C157" s="9" t="s">
        <v>1024</v>
      </c>
    </row>
    <row r="158" spans="1:3" ht="60" customHeight="1" x14ac:dyDescent="0.25">
      <c r="A158" s="41">
        <v>44774</v>
      </c>
      <c r="B158" s="9" t="s">
        <v>1023</v>
      </c>
      <c r="C158" s="9" t="s">
        <v>1025</v>
      </c>
    </row>
    <row r="159" spans="1:3" ht="60" customHeight="1" x14ac:dyDescent="0.25">
      <c r="A159" s="41">
        <v>44774</v>
      </c>
      <c r="B159" s="9" t="s">
        <v>1023</v>
      </c>
      <c r="C159" s="9" t="s">
        <v>1026</v>
      </c>
    </row>
    <row r="160" spans="1:3" ht="60" customHeight="1" x14ac:dyDescent="0.25">
      <c r="A160" s="41">
        <v>44774</v>
      </c>
      <c r="B160" s="9" t="s">
        <v>1023</v>
      </c>
      <c r="C160" s="9" t="s">
        <v>1032</v>
      </c>
    </row>
    <row r="161" spans="1:3" ht="60" customHeight="1" x14ac:dyDescent="0.25">
      <c r="A161" s="41">
        <v>44774</v>
      </c>
      <c r="B161" s="38" t="s">
        <v>799</v>
      </c>
      <c r="C161" s="9" t="s">
        <v>1033</v>
      </c>
    </row>
  </sheetData>
  <mergeCells count="1">
    <mergeCell ref="A1:C6"/>
  </mergeCells>
  <phoneticPr fontId="14" type="noConversion"/>
  <pageMargins left="0.7" right="0.7" top="0.75" bottom="0.75" header="0.3" footer="0.3"/>
  <pageSetup paperSize="9" scale="61" orientation="portrait" r:id="rId1"/>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'[1]MATRIZ LEGAL'!#REF!</xm:f>
          </x14:formula1>
          <xm:sqref>B8:B150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89"/>
  <sheetViews>
    <sheetView tabSelected="1" workbookViewId="0">
      <selection activeCell="E75" sqref="E75"/>
    </sheetView>
  </sheetViews>
  <sheetFormatPr baseColWidth="10" defaultColWidth="9.140625" defaultRowHeight="15" x14ac:dyDescent="0.25"/>
  <cols>
    <col min="1" max="1" width="6.42578125" style="47" customWidth="1"/>
    <col min="2" max="2" width="38.7109375" style="47" customWidth="1"/>
    <col min="3" max="3" width="35.140625" style="47" customWidth="1"/>
    <col min="4" max="4" width="43.7109375" style="47" customWidth="1"/>
    <col min="5" max="5" width="32.28515625" style="47" customWidth="1"/>
    <col min="6" max="6" width="30.5703125" style="47" customWidth="1"/>
    <col min="7" max="7" width="24.5703125" style="47" customWidth="1"/>
    <col min="8" max="8" width="22.7109375" style="47" customWidth="1"/>
    <col min="9" max="9" width="21.7109375" style="47" customWidth="1"/>
    <col min="10" max="1025" width="9.140625" style="47"/>
  </cols>
  <sheetData>
    <row r="1" spans="1:11" ht="18.75" x14ac:dyDescent="0.25">
      <c r="A1" s="141"/>
      <c r="B1" s="142"/>
      <c r="C1" s="145" t="s">
        <v>816</v>
      </c>
      <c r="D1" s="146"/>
      <c r="E1" s="147"/>
      <c r="F1" s="133" t="s">
        <v>1039</v>
      </c>
      <c r="G1" s="133"/>
    </row>
    <row r="2" spans="1:11" ht="37.5" x14ac:dyDescent="0.25">
      <c r="A2" s="141"/>
      <c r="B2" s="142"/>
      <c r="C2" s="148"/>
      <c r="D2" s="149"/>
      <c r="E2" s="150"/>
      <c r="F2" s="32" t="s">
        <v>1427</v>
      </c>
      <c r="G2" s="32" t="s">
        <v>1428</v>
      </c>
    </row>
    <row r="3" spans="1:11" ht="37.5" x14ac:dyDescent="0.25">
      <c r="A3" s="141"/>
      <c r="B3" s="142"/>
      <c r="C3" s="145" t="s">
        <v>278</v>
      </c>
      <c r="D3" s="146"/>
      <c r="E3" s="147"/>
      <c r="F3" s="32" t="s">
        <v>1342</v>
      </c>
      <c r="G3" s="32" t="s">
        <v>819</v>
      </c>
      <c r="K3" s="48"/>
    </row>
    <row r="4" spans="1:11" ht="18.75" x14ac:dyDescent="0.25">
      <c r="A4" s="143"/>
      <c r="B4" s="144"/>
      <c r="C4" s="148"/>
      <c r="D4" s="149"/>
      <c r="E4" s="150"/>
      <c r="F4" s="133" t="s">
        <v>820</v>
      </c>
      <c r="G4" s="133"/>
      <c r="K4" s="48"/>
    </row>
    <row r="5" spans="1:11" ht="13.5" customHeight="1" x14ac:dyDescent="0.25">
      <c r="A5" s="146"/>
      <c r="B5" s="146"/>
      <c r="C5" s="146"/>
      <c r="D5" s="146"/>
      <c r="E5" s="146"/>
      <c r="F5" s="146"/>
      <c r="G5" s="147"/>
      <c r="H5" s="49"/>
      <c r="I5" s="49"/>
      <c r="K5" s="48"/>
    </row>
    <row r="6" spans="1:11" ht="15.75" x14ac:dyDescent="0.25">
      <c r="A6" s="50" t="s">
        <v>240</v>
      </c>
      <c r="B6" s="51" t="s">
        <v>314</v>
      </c>
      <c r="C6" s="51" t="s">
        <v>1040</v>
      </c>
      <c r="D6" s="51" t="s">
        <v>1041</v>
      </c>
      <c r="E6" s="51" t="s">
        <v>1042</v>
      </c>
      <c r="F6" s="51" t="s">
        <v>1043</v>
      </c>
      <c r="G6" s="51" t="s">
        <v>318</v>
      </c>
      <c r="K6" s="48"/>
    </row>
    <row r="7" spans="1:11" ht="89.25" x14ac:dyDescent="0.25">
      <c r="A7" s="52">
        <v>1</v>
      </c>
      <c r="B7" s="53" t="s">
        <v>1044</v>
      </c>
      <c r="C7" s="54" t="s">
        <v>1045</v>
      </c>
      <c r="D7" s="55" t="s">
        <v>1046</v>
      </c>
      <c r="E7" s="55" t="s">
        <v>1047</v>
      </c>
      <c r="F7" s="56" t="s">
        <v>1048</v>
      </c>
      <c r="G7" s="57" t="s">
        <v>316</v>
      </c>
      <c r="K7" s="48"/>
    </row>
    <row r="8" spans="1:11" ht="178.5" x14ac:dyDescent="0.25">
      <c r="A8" s="52">
        <v>2</v>
      </c>
      <c r="B8" s="53" t="s">
        <v>1049</v>
      </c>
      <c r="C8" s="54" t="s">
        <v>1050</v>
      </c>
      <c r="D8" s="55" t="s">
        <v>1051</v>
      </c>
      <c r="E8" s="55" t="s">
        <v>1052</v>
      </c>
      <c r="F8" s="56" t="s">
        <v>1053</v>
      </c>
      <c r="G8" s="57" t="s">
        <v>316</v>
      </c>
      <c r="K8" s="48"/>
    </row>
    <row r="9" spans="1:11" ht="89.25" x14ac:dyDescent="0.25">
      <c r="A9" s="52">
        <v>3</v>
      </c>
      <c r="B9" s="137" t="s">
        <v>1054</v>
      </c>
      <c r="C9" s="140" t="s">
        <v>1055</v>
      </c>
      <c r="D9" s="55" t="s">
        <v>1056</v>
      </c>
      <c r="E9" s="55" t="s">
        <v>1057</v>
      </c>
      <c r="F9" s="56" t="s">
        <v>1058</v>
      </c>
      <c r="G9" s="57" t="s">
        <v>316</v>
      </c>
      <c r="K9" s="48"/>
    </row>
    <row r="10" spans="1:11" ht="63.75" x14ac:dyDescent="0.25">
      <c r="A10" s="52">
        <v>4</v>
      </c>
      <c r="B10" s="138"/>
      <c r="C10" s="140"/>
      <c r="D10" s="55" t="s">
        <v>1059</v>
      </c>
      <c r="E10" s="55" t="s">
        <v>1060</v>
      </c>
      <c r="F10" s="56" t="s">
        <v>1061</v>
      </c>
      <c r="G10" s="57" t="s">
        <v>316</v>
      </c>
      <c r="K10" s="48"/>
    </row>
    <row r="11" spans="1:11" ht="63.75" x14ac:dyDescent="0.25">
      <c r="A11" s="52">
        <v>5</v>
      </c>
      <c r="B11" s="138"/>
      <c r="C11" s="140"/>
      <c r="D11" s="55" t="s">
        <v>1062</v>
      </c>
      <c r="E11" s="55" t="s">
        <v>1063</v>
      </c>
      <c r="F11" s="56" t="s">
        <v>1064</v>
      </c>
      <c r="G11" s="57" t="s">
        <v>316</v>
      </c>
      <c r="K11" s="48"/>
    </row>
    <row r="12" spans="1:11" ht="63.75" x14ac:dyDescent="0.25">
      <c r="A12" s="52">
        <v>6</v>
      </c>
      <c r="B12" s="139"/>
      <c r="C12" s="140"/>
      <c r="D12" s="55" t="s">
        <v>1065</v>
      </c>
      <c r="E12" s="55" t="s">
        <v>1066</v>
      </c>
      <c r="F12" s="56" t="s">
        <v>1067</v>
      </c>
      <c r="G12" s="57" t="s">
        <v>316</v>
      </c>
      <c r="K12" s="48"/>
    </row>
    <row r="13" spans="1:11" ht="76.5" x14ac:dyDescent="0.25">
      <c r="A13" s="52">
        <v>7</v>
      </c>
      <c r="B13" s="58" t="s">
        <v>1068</v>
      </c>
      <c r="C13" s="54" t="s">
        <v>1069</v>
      </c>
      <c r="D13" s="55" t="s">
        <v>1070</v>
      </c>
      <c r="E13" s="55" t="s">
        <v>1071</v>
      </c>
      <c r="F13" s="56" t="s">
        <v>1072</v>
      </c>
      <c r="G13" s="57" t="s">
        <v>316</v>
      </c>
      <c r="K13" s="48"/>
    </row>
    <row r="14" spans="1:11" ht="63.75" x14ac:dyDescent="0.25">
      <c r="A14" s="52">
        <v>8</v>
      </c>
      <c r="B14" s="58" t="s">
        <v>1068</v>
      </c>
      <c r="C14" s="54" t="s">
        <v>1073</v>
      </c>
      <c r="D14" s="55" t="s">
        <v>1074</v>
      </c>
      <c r="E14" s="55" t="s">
        <v>1075</v>
      </c>
      <c r="F14" s="56" t="s">
        <v>1076</v>
      </c>
      <c r="G14" s="57" t="s">
        <v>316</v>
      </c>
      <c r="K14" s="48"/>
    </row>
    <row r="15" spans="1:11" ht="63.75" x14ac:dyDescent="0.25">
      <c r="A15" s="52">
        <v>9</v>
      </c>
      <c r="B15" s="58" t="s">
        <v>1068</v>
      </c>
      <c r="C15" s="54" t="s">
        <v>1077</v>
      </c>
      <c r="D15" s="54" t="s">
        <v>1078</v>
      </c>
      <c r="E15" s="55" t="s">
        <v>1079</v>
      </c>
      <c r="F15" s="56" t="s">
        <v>1080</v>
      </c>
      <c r="G15" s="57" t="s">
        <v>316</v>
      </c>
      <c r="K15" s="48"/>
    </row>
    <row r="16" spans="1:11" ht="51" x14ac:dyDescent="0.25">
      <c r="A16" s="52">
        <v>10</v>
      </c>
      <c r="B16" s="58" t="s">
        <v>1068</v>
      </c>
      <c r="C16" s="54" t="s">
        <v>1081</v>
      </c>
      <c r="D16" s="54" t="s">
        <v>1082</v>
      </c>
      <c r="E16" s="55" t="s">
        <v>1083</v>
      </c>
      <c r="F16" s="56" t="s">
        <v>1084</v>
      </c>
      <c r="G16" s="57" t="s">
        <v>316</v>
      </c>
      <c r="K16" s="48"/>
    </row>
    <row r="17" spans="1:11" ht="127.5" x14ac:dyDescent="0.25">
      <c r="A17" s="52">
        <v>11</v>
      </c>
      <c r="B17" s="58" t="s">
        <v>1068</v>
      </c>
      <c r="C17" s="54" t="s">
        <v>1085</v>
      </c>
      <c r="D17" s="55" t="s">
        <v>1086</v>
      </c>
      <c r="E17" s="59" t="s">
        <v>1087</v>
      </c>
      <c r="F17" s="56" t="s">
        <v>1088</v>
      </c>
      <c r="G17" s="57" t="s">
        <v>316</v>
      </c>
      <c r="K17" s="48"/>
    </row>
    <row r="18" spans="1:11" ht="127.5" x14ac:dyDescent="0.25">
      <c r="A18" s="52">
        <v>12</v>
      </c>
      <c r="B18" s="58" t="s">
        <v>1068</v>
      </c>
      <c r="C18" s="54" t="s">
        <v>1089</v>
      </c>
      <c r="D18" s="55" t="s">
        <v>1090</v>
      </c>
      <c r="E18" s="55" t="s">
        <v>1091</v>
      </c>
      <c r="F18" s="56" t="s">
        <v>1092</v>
      </c>
      <c r="G18" s="57" t="s">
        <v>316</v>
      </c>
    </row>
    <row r="19" spans="1:11" ht="89.25" x14ac:dyDescent="0.25">
      <c r="A19" s="52">
        <v>13</v>
      </c>
      <c r="B19" s="53" t="s">
        <v>1093</v>
      </c>
      <c r="C19" s="67" t="s">
        <v>1094</v>
      </c>
      <c r="D19" s="68" t="s">
        <v>1095</v>
      </c>
      <c r="E19" s="68" t="s">
        <v>1096</v>
      </c>
      <c r="F19" s="69" t="s">
        <v>1097</v>
      </c>
      <c r="G19" s="57" t="s">
        <v>316</v>
      </c>
    </row>
    <row r="20" spans="1:11" ht="76.5" x14ac:dyDescent="0.25">
      <c r="A20" s="52">
        <v>14</v>
      </c>
      <c r="B20" s="53" t="s">
        <v>1093</v>
      </c>
      <c r="C20" s="54" t="s">
        <v>1098</v>
      </c>
      <c r="D20" s="55" t="s">
        <v>1099</v>
      </c>
      <c r="E20" s="55" t="s">
        <v>1096</v>
      </c>
      <c r="F20" s="56" t="s">
        <v>1100</v>
      </c>
      <c r="G20" s="57" t="s">
        <v>316</v>
      </c>
    </row>
    <row r="21" spans="1:11" ht="89.25" x14ac:dyDescent="0.25">
      <c r="A21" s="52">
        <v>15</v>
      </c>
      <c r="B21" s="53" t="s">
        <v>1093</v>
      </c>
      <c r="C21" s="54" t="s">
        <v>1101</v>
      </c>
      <c r="D21" s="55" t="s">
        <v>1102</v>
      </c>
      <c r="E21" s="55" t="s">
        <v>1096</v>
      </c>
      <c r="F21" s="56" t="s">
        <v>1103</v>
      </c>
      <c r="G21" s="57" t="s">
        <v>316</v>
      </c>
    </row>
    <row r="22" spans="1:11" ht="51" x14ac:dyDescent="0.25">
      <c r="A22" s="52">
        <v>16</v>
      </c>
      <c r="B22" s="53" t="s">
        <v>1093</v>
      </c>
      <c r="C22" s="63" t="s">
        <v>1104</v>
      </c>
      <c r="D22" s="64" t="s">
        <v>1105</v>
      </c>
      <c r="E22" s="64" t="s">
        <v>1106</v>
      </c>
      <c r="F22" s="65" t="s">
        <v>1107</v>
      </c>
      <c r="G22" s="57" t="s">
        <v>316</v>
      </c>
    </row>
    <row r="23" spans="1:11" ht="216.75" x14ac:dyDescent="0.25">
      <c r="A23" s="52">
        <v>17</v>
      </c>
      <c r="B23" s="53" t="s">
        <v>1108</v>
      </c>
      <c r="C23" s="63" t="s">
        <v>1109</v>
      </c>
      <c r="D23" s="64" t="s">
        <v>1110</v>
      </c>
      <c r="E23" s="64" t="s">
        <v>1111</v>
      </c>
      <c r="F23" s="65" t="s">
        <v>1112</v>
      </c>
      <c r="G23" s="57" t="s">
        <v>316</v>
      </c>
    </row>
    <row r="24" spans="1:11" ht="63.75" x14ac:dyDescent="0.25">
      <c r="A24" s="52">
        <v>18</v>
      </c>
      <c r="B24" s="53" t="s">
        <v>1108</v>
      </c>
      <c r="C24" s="63" t="s">
        <v>1113</v>
      </c>
      <c r="D24" s="64" t="s">
        <v>1114</v>
      </c>
      <c r="E24" s="64" t="s">
        <v>1115</v>
      </c>
      <c r="F24" s="65" t="s">
        <v>1116</v>
      </c>
      <c r="G24" s="57" t="s">
        <v>316</v>
      </c>
    </row>
    <row r="25" spans="1:11" ht="102" x14ac:dyDescent="0.25">
      <c r="A25" s="52">
        <v>19</v>
      </c>
      <c r="B25" s="53" t="s">
        <v>1117</v>
      </c>
      <c r="C25" s="54" t="s">
        <v>1118</v>
      </c>
      <c r="D25" s="55" t="s">
        <v>1119</v>
      </c>
      <c r="E25" s="55" t="s">
        <v>1120</v>
      </c>
      <c r="F25" s="66" t="s">
        <v>1121</v>
      </c>
      <c r="G25" s="57" t="s">
        <v>316</v>
      </c>
    </row>
    <row r="26" spans="1:11" ht="76.5" x14ac:dyDescent="0.25">
      <c r="A26" s="52">
        <v>20</v>
      </c>
      <c r="B26" s="53" t="s">
        <v>1108</v>
      </c>
      <c r="C26" s="54" t="s">
        <v>1122</v>
      </c>
      <c r="D26" s="55" t="s">
        <v>1123</v>
      </c>
      <c r="E26" s="55" t="s">
        <v>1124</v>
      </c>
      <c r="F26" s="56" t="s">
        <v>1125</v>
      </c>
      <c r="G26" s="57" t="s">
        <v>316</v>
      </c>
    </row>
    <row r="27" spans="1:11" ht="51" x14ac:dyDescent="0.25">
      <c r="A27" s="52">
        <v>21</v>
      </c>
      <c r="B27" s="53" t="s">
        <v>1049</v>
      </c>
      <c r="C27" s="54" t="s">
        <v>1126</v>
      </c>
      <c r="D27" s="55" t="s">
        <v>1127</v>
      </c>
      <c r="E27" s="55" t="s">
        <v>1128</v>
      </c>
      <c r="F27" s="56" t="s">
        <v>1129</v>
      </c>
      <c r="G27" s="57" t="s">
        <v>316</v>
      </c>
    </row>
    <row r="28" spans="1:11" ht="114.75" x14ac:dyDescent="0.25">
      <c r="A28" s="52">
        <v>22</v>
      </c>
      <c r="B28" s="53" t="s">
        <v>481</v>
      </c>
      <c r="C28" s="67" t="s">
        <v>1130</v>
      </c>
      <c r="D28" s="68" t="s">
        <v>1131</v>
      </c>
      <c r="E28" s="68" t="s">
        <v>1132</v>
      </c>
      <c r="F28" s="69" t="s">
        <v>1133</v>
      </c>
      <c r="G28" s="57" t="s">
        <v>316</v>
      </c>
    </row>
    <row r="29" spans="1:11" ht="115.5" x14ac:dyDescent="0.25">
      <c r="A29" s="52">
        <v>23</v>
      </c>
      <c r="B29" s="53" t="s">
        <v>1054</v>
      </c>
      <c r="C29" s="54" t="s">
        <v>1134</v>
      </c>
      <c r="D29" s="70" t="s">
        <v>1135</v>
      </c>
      <c r="E29" s="55" t="s">
        <v>1136</v>
      </c>
      <c r="F29" s="56" t="s">
        <v>1137</v>
      </c>
      <c r="G29" s="57" t="s">
        <v>316</v>
      </c>
    </row>
    <row r="30" spans="1:11" ht="51.75" x14ac:dyDescent="0.25">
      <c r="A30" s="52">
        <v>24</v>
      </c>
      <c r="B30" s="53" t="s">
        <v>1054</v>
      </c>
      <c r="C30" s="71" t="s">
        <v>1138</v>
      </c>
      <c r="D30" s="70" t="s">
        <v>1139</v>
      </c>
      <c r="E30" s="70" t="s">
        <v>1140</v>
      </c>
      <c r="F30" s="66" t="s">
        <v>1141</v>
      </c>
      <c r="G30" s="57" t="s">
        <v>316</v>
      </c>
    </row>
    <row r="31" spans="1:11" ht="280.5" x14ac:dyDescent="0.25">
      <c r="A31" s="52">
        <v>25</v>
      </c>
      <c r="B31" s="53" t="s">
        <v>1054</v>
      </c>
      <c r="C31" s="54" t="s">
        <v>1142</v>
      </c>
      <c r="D31" s="55" t="s">
        <v>1143</v>
      </c>
      <c r="E31" s="55" t="s">
        <v>1144</v>
      </c>
      <c r="F31" s="56" t="s">
        <v>1145</v>
      </c>
      <c r="G31" s="57" t="s">
        <v>316</v>
      </c>
    </row>
    <row r="32" spans="1:11" ht="38.25" x14ac:dyDescent="0.25">
      <c r="A32" s="52">
        <v>26</v>
      </c>
      <c r="B32" s="53" t="s">
        <v>1093</v>
      </c>
      <c r="C32" s="54" t="s">
        <v>1146</v>
      </c>
      <c r="D32" s="55" t="s">
        <v>1147</v>
      </c>
      <c r="E32" s="55" t="s">
        <v>1148</v>
      </c>
      <c r="F32" s="56" t="s">
        <v>1149</v>
      </c>
      <c r="G32" s="57" t="s">
        <v>316</v>
      </c>
    </row>
    <row r="33" spans="1:7" ht="38.25" x14ac:dyDescent="0.25">
      <c r="A33" s="52">
        <v>27</v>
      </c>
      <c r="B33" s="53" t="s">
        <v>1093</v>
      </c>
      <c r="C33" s="60" t="s">
        <v>1150</v>
      </c>
      <c r="D33" s="61" t="s">
        <v>1151</v>
      </c>
      <c r="E33" s="61" t="s">
        <v>1152</v>
      </c>
      <c r="F33" s="62" t="s">
        <v>1153</v>
      </c>
      <c r="G33" s="57" t="s">
        <v>316</v>
      </c>
    </row>
    <row r="34" spans="1:7" ht="63.75" x14ac:dyDescent="0.25">
      <c r="A34" s="52">
        <v>28</v>
      </c>
      <c r="B34" s="53" t="s">
        <v>1054</v>
      </c>
      <c r="C34" s="54" t="s">
        <v>1154</v>
      </c>
      <c r="D34" s="55" t="s">
        <v>1155</v>
      </c>
      <c r="E34" s="55" t="s">
        <v>1156</v>
      </c>
      <c r="F34" s="56" t="s">
        <v>1157</v>
      </c>
      <c r="G34" s="57" t="s">
        <v>316</v>
      </c>
    </row>
    <row r="35" spans="1:7" ht="89.25" x14ac:dyDescent="0.25">
      <c r="A35" s="52">
        <v>29</v>
      </c>
      <c r="B35" s="53" t="s">
        <v>1158</v>
      </c>
      <c r="C35" s="54" t="s">
        <v>1159</v>
      </c>
      <c r="D35" s="55" t="s">
        <v>1160</v>
      </c>
      <c r="E35" s="55" t="s">
        <v>1161</v>
      </c>
      <c r="F35" s="56" t="s">
        <v>1162</v>
      </c>
      <c r="G35" s="57" t="s">
        <v>316</v>
      </c>
    </row>
    <row r="36" spans="1:7" ht="38.25" x14ac:dyDescent="0.25">
      <c r="A36" s="52">
        <v>30</v>
      </c>
      <c r="B36" s="53" t="s">
        <v>1158</v>
      </c>
      <c r="C36" s="54" t="s">
        <v>1163</v>
      </c>
      <c r="D36" s="55" t="s">
        <v>1164</v>
      </c>
      <c r="E36" s="55" t="s">
        <v>1165</v>
      </c>
      <c r="F36" s="56" t="s">
        <v>1166</v>
      </c>
      <c r="G36" s="57" t="s">
        <v>316</v>
      </c>
    </row>
    <row r="37" spans="1:7" ht="38.25" x14ac:dyDescent="0.25">
      <c r="A37" s="52">
        <v>31</v>
      </c>
      <c r="B37" s="53" t="s">
        <v>1158</v>
      </c>
      <c r="C37" s="54" t="s">
        <v>1167</v>
      </c>
      <c r="D37" s="55" t="s">
        <v>1168</v>
      </c>
      <c r="E37" s="55" t="s">
        <v>1169</v>
      </c>
      <c r="F37" s="56" t="s">
        <v>1170</v>
      </c>
      <c r="G37" s="57" t="s">
        <v>316</v>
      </c>
    </row>
    <row r="38" spans="1:7" ht="89.25" x14ac:dyDescent="0.25">
      <c r="A38" s="52">
        <v>32</v>
      </c>
      <c r="B38" s="53" t="s">
        <v>1158</v>
      </c>
      <c r="C38" s="54" t="s">
        <v>1171</v>
      </c>
      <c r="D38" s="55" t="s">
        <v>1172</v>
      </c>
      <c r="E38" s="55" t="s">
        <v>1173</v>
      </c>
      <c r="F38" s="56" t="s">
        <v>1162</v>
      </c>
      <c r="G38" s="57" t="s">
        <v>316</v>
      </c>
    </row>
    <row r="39" spans="1:7" ht="114.75" x14ac:dyDescent="0.25">
      <c r="A39" s="52">
        <v>33</v>
      </c>
      <c r="B39" s="53" t="s">
        <v>1158</v>
      </c>
      <c r="C39" s="54" t="s">
        <v>1174</v>
      </c>
      <c r="D39" s="55" t="s">
        <v>1175</v>
      </c>
      <c r="E39" s="55" t="s">
        <v>1176</v>
      </c>
      <c r="F39" s="56" t="s">
        <v>1177</v>
      </c>
      <c r="G39" s="57" t="s">
        <v>316</v>
      </c>
    </row>
    <row r="40" spans="1:7" ht="242.25" x14ac:dyDescent="0.25">
      <c r="A40" s="52">
        <v>34</v>
      </c>
      <c r="B40" s="53" t="s">
        <v>1158</v>
      </c>
      <c r="C40" s="54" t="s">
        <v>1178</v>
      </c>
      <c r="D40" s="55" t="s">
        <v>1179</v>
      </c>
      <c r="E40" s="55" t="s">
        <v>1180</v>
      </c>
      <c r="F40" s="56" t="s">
        <v>1177</v>
      </c>
      <c r="G40" s="57" t="s">
        <v>316</v>
      </c>
    </row>
    <row r="41" spans="1:7" ht="127.5" x14ac:dyDescent="0.25">
      <c r="A41" s="52">
        <v>35</v>
      </c>
      <c r="B41" s="53" t="s">
        <v>1158</v>
      </c>
      <c r="C41" s="54" t="s">
        <v>1181</v>
      </c>
      <c r="D41" s="55" t="s">
        <v>1182</v>
      </c>
      <c r="E41" s="55" t="s">
        <v>1183</v>
      </c>
      <c r="F41" s="56" t="s">
        <v>1177</v>
      </c>
      <c r="G41" s="57" t="s">
        <v>316</v>
      </c>
    </row>
    <row r="42" spans="1:7" ht="63.75" x14ac:dyDescent="0.25">
      <c r="A42" s="52">
        <v>36</v>
      </c>
      <c r="B42" s="53" t="s">
        <v>1158</v>
      </c>
      <c r="C42" s="54" t="s">
        <v>1184</v>
      </c>
      <c r="D42" s="55" t="s">
        <v>1185</v>
      </c>
      <c r="E42" s="55" t="s">
        <v>1186</v>
      </c>
      <c r="F42" s="56" t="s">
        <v>1177</v>
      </c>
      <c r="G42" s="57" t="s">
        <v>316</v>
      </c>
    </row>
    <row r="43" spans="1:7" ht="38.25" x14ac:dyDescent="0.25">
      <c r="A43" s="52">
        <v>37</v>
      </c>
      <c r="B43" s="53" t="s">
        <v>1158</v>
      </c>
      <c r="C43" s="54" t="s">
        <v>1187</v>
      </c>
      <c r="D43" s="55" t="s">
        <v>1188</v>
      </c>
      <c r="E43" s="55" t="s">
        <v>1189</v>
      </c>
      <c r="F43" s="56" t="s">
        <v>1177</v>
      </c>
      <c r="G43" s="57" t="s">
        <v>316</v>
      </c>
    </row>
    <row r="44" spans="1:7" ht="102" x14ac:dyDescent="0.25">
      <c r="A44" s="52">
        <v>38</v>
      </c>
      <c r="B44" s="53" t="s">
        <v>1158</v>
      </c>
      <c r="C44" s="54" t="s">
        <v>1190</v>
      </c>
      <c r="D44" s="55" t="s">
        <v>1191</v>
      </c>
      <c r="E44" s="55" t="s">
        <v>1192</v>
      </c>
      <c r="F44" s="56" t="s">
        <v>1177</v>
      </c>
      <c r="G44" s="57" t="s">
        <v>316</v>
      </c>
    </row>
    <row r="45" spans="1:7" ht="165.75" x14ac:dyDescent="0.25">
      <c r="A45" s="52">
        <v>39</v>
      </c>
      <c r="B45" s="53" t="s">
        <v>1158</v>
      </c>
      <c r="C45" s="54" t="s">
        <v>1193</v>
      </c>
      <c r="D45" s="55" t="s">
        <v>1194</v>
      </c>
      <c r="E45" s="55" t="s">
        <v>1192</v>
      </c>
      <c r="F45" s="56" t="s">
        <v>1177</v>
      </c>
      <c r="G45" s="57" t="s">
        <v>316</v>
      </c>
    </row>
    <row r="46" spans="1:7" ht="89.25" x14ac:dyDescent="0.25">
      <c r="A46" s="52">
        <v>40</v>
      </c>
      <c r="B46" s="53" t="s">
        <v>1158</v>
      </c>
      <c r="C46" s="54" t="s">
        <v>1195</v>
      </c>
      <c r="D46" s="55" t="s">
        <v>1196</v>
      </c>
      <c r="E46" s="55" t="s">
        <v>1197</v>
      </c>
      <c r="F46" s="56" t="s">
        <v>1177</v>
      </c>
      <c r="G46" s="57" t="s">
        <v>316</v>
      </c>
    </row>
    <row r="47" spans="1:7" ht="76.5" x14ac:dyDescent="0.25">
      <c r="A47" s="52">
        <v>41</v>
      </c>
      <c r="B47" s="53" t="s">
        <v>1158</v>
      </c>
      <c r="C47" s="54" t="s">
        <v>1198</v>
      </c>
      <c r="D47" s="55" t="s">
        <v>1199</v>
      </c>
      <c r="E47" s="55" t="s">
        <v>1200</v>
      </c>
      <c r="F47" s="56" t="s">
        <v>1177</v>
      </c>
      <c r="G47" s="57" t="s">
        <v>316</v>
      </c>
    </row>
    <row r="48" spans="1:7" ht="76.5" x14ac:dyDescent="0.25">
      <c r="A48" s="52">
        <v>42</v>
      </c>
      <c r="B48" s="53" t="s">
        <v>1158</v>
      </c>
      <c r="C48" s="54" t="s">
        <v>1201</v>
      </c>
      <c r="D48" s="55" t="s">
        <v>1202</v>
      </c>
      <c r="E48" s="55" t="s">
        <v>1200</v>
      </c>
      <c r="F48" s="56" t="s">
        <v>1177</v>
      </c>
      <c r="G48" s="57" t="s">
        <v>316</v>
      </c>
    </row>
    <row r="49" spans="1:7" ht="140.25" x14ac:dyDescent="0.25">
      <c r="A49" s="52">
        <v>43</v>
      </c>
      <c r="B49" s="53" t="s">
        <v>1158</v>
      </c>
      <c r="C49" s="54" t="s">
        <v>1203</v>
      </c>
      <c r="D49" s="55" t="s">
        <v>1204</v>
      </c>
      <c r="E49" s="55" t="s">
        <v>1205</v>
      </c>
      <c r="F49" s="56" t="s">
        <v>1177</v>
      </c>
      <c r="G49" s="57" t="s">
        <v>316</v>
      </c>
    </row>
    <row r="50" spans="1:7" ht="229.5" x14ac:dyDescent="0.25">
      <c r="A50" s="52">
        <v>44</v>
      </c>
      <c r="B50" s="53" t="s">
        <v>1158</v>
      </c>
      <c r="C50" s="54" t="s">
        <v>1206</v>
      </c>
      <c r="D50" s="55" t="s">
        <v>1207</v>
      </c>
      <c r="E50" s="55" t="s">
        <v>1208</v>
      </c>
      <c r="F50" s="56" t="s">
        <v>1177</v>
      </c>
      <c r="G50" s="57" t="s">
        <v>316</v>
      </c>
    </row>
    <row r="51" spans="1:7" ht="89.25" x14ac:dyDescent="0.25">
      <c r="A51" s="52">
        <v>45</v>
      </c>
      <c r="B51" s="53" t="s">
        <v>1158</v>
      </c>
      <c r="C51" s="54" t="s">
        <v>1209</v>
      </c>
      <c r="D51" s="55" t="s">
        <v>1210</v>
      </c>
      <c r="E51" s="55" t="s">
        <v>1211</v>
      </c>
      <c r="F51" s="56" t="s">
        <v>1212</v>
      </c>
      <c r="G51" s="57" t="s">
        <v>316</v>
      </c>
    </row>
    <row r="52" spans="1:7" ht="89.25" x14ac:dyDescent="0.25">
      <c r="A52" s="52">
        <v>46</v>
      </c>
      <c r="B52" s="53" t="s">
        <v>1158</v>
      </c>
      <c r="C52" s="54" t="s">
        <v>1213</v>
      </c>
      <c r="D52" s="55" t="s">
        <v>1214</v>
      </c>
      <c r="E52" s="55" t="s">
        <v>1215</v>
      </c>
      <c r="F52" s="56" t="s">
        <v>1177</v>
      </c>
      <c r="G52" s="57" t="s">
        <v>316</v>
      </c>
    </row>
    <row r="53" spans="1:7" ht="114.75" x14ac:dyDescent="0.25">
      <c r="A53" s="52">
        <v>47</v>
      </c>
      <c r="B53" s="53" t="s">
        <v>1158</v>
      </c>
      <c r="C53" s="54" t="s">
        <v>1216</v>
      </c>
      <c r="D53" s="55" t="s">
        <v>1217</v>
      </c>
      <c r="E53" s="55" t="s">
        <v>1218</v>
      </c>
      <c r="F53" s="56" t="s">
        <v>1177</v>
      </c>
      <c r="G53" s="57" t="s">
        <v>316</v>
      </c>
    </row>
    <row r="54" spans="1:7" ht="153" x14ac:dyDescent="0.25">
      <c r="A54" s="52">
        <v>48</v>
      </c>
      <c r="B54" s="53" t="s">
        <v>481</v>
      </c>
      <c r="C54" s="54" t="s">
        <v>1219</v>
      </c>
      <c r="D54" s="55" t="s">
        <v>1220</v>
      </c>
      <c r="E54" s="55" t="s">
        <v>1221</v>
      </c>
      <c r="F54" s="56" t="s">
        <v>1177</v>
      </c>
      <c r="G54" s="57" t="s">
        <v>316</v>
      </c>
    </row>
    <row r="55" spans="1:7" ht="102" x14ac:dyDescent="0.25">
      <c r="A55" s="52">
        <v>49</v>
      </c>
      <c r="B55" s="53" t="s">
        <v>481</v>
      </c>
      <c r="C55" s="54" t="s">
        <v>1222</v>
      </c>
      <c r="D55" s="55" t="s">
        <v>170</v>
      </c>
      <c r="E55" s="55" t="s">
        <v>1223</v>
      </c>
      <c r="F55" s="56" t="s">
        <v>1177</v>
      </c>
      <c r="G55" s="57" t="s">
        <v>316</v>
      </c>
    </row>
    <row r="56" spans="1:7" ht="63.75" x14ac:dyDescent="0.25">
      <c r="A56" s="52">
        <v>50</v>
      </c>
      <c r="B56" s="53" t="s">
        <v>1158</v>
      </c>
      <c r="C56" s="54" t="s">
        <v>1224</v>
      </c>
      <c r="D56" s="55" t="s">
        <v>1225</v>
      </c>
      <c r="E56" s="55" t="s">
        <v>1226</v>
      </c>
      <c r="F56" s="56" t="s">
        <v>1177</v>
      </c>
      <c r="G56" s="57" t="s">
        <v>316</v>
      </c>
    </row>
    <row r="57" spans="1:7" ht="25.5" x14ac:dyDescent="0.25">
      <c r="A57" s="52">
        <v>51</v>
      </c>
      <c r="B57" s="53" t="s">
        <v>1158</v>
      </c>
      <c r="C57" s="54" t="s">
        <v>1227</v>
      </c>
      <c r="D57" s="55" t="s">
        <v>1228</v>
      </c>
      <c r="E57" s="55" t="s">
        <v>1229</v>
      </c>
      <c r="F57" s="56" t="s">
        <v>1177</v>
      </c>
      <c r="G57" s="57" t="s">
        <v>316</v>
      </c>
    </row>
    <row r="58" spans="1:7" ht="51" x14ac:dyDescent="0.25">
      <c r="A58" s="52">
        <v>52</v>
      </c>
      <c r="B58" s="53" t="s">
        <v>1158</v>
      </c>
      <c r="C58" s="54" t="s">
        <v>1230</v>
      </c>
      <c r="D58" s="55" t="s">
        <v>1231</v>
      </c>
      <c r="E58" s="55" t="s">
        <v>1232</v>
      </c>
      <c r="F58" s="56" t="s">
        <v>1177</v>
      </c>
      <c r="G58" s="57" t="s">
        <v>316</v>
      </c>
    </row>
    <row r="59" spans="1:7" ht="76.5" x14ac:dyDescent="0.25">
      <c r="A59" s="52">
        <v>53</v>
      </c>
      <c r="B59" s="53" t="s">
        <v>1158</v>
      </c>
      <c r="C59" s="67" t="s">
        <v>1233</v>
      </c>
      <c r="D59" s="68" t="s">
        <v>1234</v>
      </c>
      <c r="E59" s="68" t="s">
        <v>1235</v>
      </c>
      <c r="F59" s="69" t="s">
        <v>1177</v>
      </c>
      <c r="G59" s="57" t="s">
        <v>316</v>
      </c>
    </row>
    <row r="60" spans="1:7" ht="63.75" x14ac:dyDescent="0.25">
      <c r="A60" s="52">
        <v>54</v>
      </c>
      <c r="B60" s="53" t="s">
        <v>1158</v>
      </c>
      <c r="C60" s="67" t="s">
        <v>1236</v>
      </c>
      <c r="D60" s="68" t="s">
        <v>1237</v>
      </c>
      <c r="E60" s="68" t="s">
        <v>1238</v>
      </c>
      <c r="F60" s="69" t="s">
        <v>1177</v>
      </c>
      <c r="G60" s="57" t="s">
        <v>316</v>
      </c>
    </row>
    <row r="61" spans="1:7" ht="63.75" x14ac:dyDescent="0.25">
      <c r="A61" s="52">
        <v>55</v>
      </c>
      <c r="B61" s="53" t="s">
        <v>1158</v>
      </c>
      <c r="C61" s="67" t="s">
        <v>1239</v>
      </c>
      <c r="D61" s="68" t="s">
        <v>1240</v>
      </c>
      <c r="E61" s="68" t="s">
        <v>1241</v>
      </c>
      <c r="F61" s="69" t="s">
        <v>1177</v>
      </c>
      <c r="G61" s="57" t="s">
        <v>316</v>
      </c>
    </row>
    <row r="62" spans="1:7" ht="38.25" x14ac:dyDescent="0.25">
      <c r="A62" s="52">
        <v>56</v>
      </c>
      <c r="B62" s="53" t="s">
        <v>1158</v>
      </c>
      <c r="C62" s="67" t="s">
        <v>1242</v>
      </c>
      <c r="D62" s="68" t="s">
        <v>1243</v>
      </c>
      <c r="E62" s="68" t="s">
        <v>1244</v>
      </c>
      <c r="F62" s="69" t="s">
        <v>1177</v>
      </c>
      <c r="G62" s="57" t="s">
        <v>316</v>
      </c>
    </row>
    <row r="63" spans="1:7" ht="38.25" x14ac:dyDescent="0.25">
      <c r="A63" s="52">
        <v>57</v>
      </c>
      <c r="B63" s="53" t="s">
        <v>1158</v>
      </c>
      <c r="C63" s="67" t="s">
        <v>1245</v>
      </c>
      <c r="D63" s="68" t="s">
        <v>1246</v>
      </c>
      <c r="E63" s="152" t="s">
        <v>1247</v>
      </c>
      <c r="F63" s="69" t="s">
        <v>1177</v>
      </c>
      <c r="G63" s="57" t="s">
        <v>316</v>
      </c>
    </row>
    <row r="64" spans="1:7" ht="63.75" x14ac:dyDescent="0.25">
      <c r="A64" s="52">
        <v>58</v>
      </c>
      <c r="B64" s="53" t="s">
        <v>1158</v>
      </c>
      <c r="C64" s="67" t="s">
        <v>1248</v>
      </c>
      <c r="D64" s="68" t="s">
        <v>1249</v>
      </c>
      <c r="E64" s="153" t="s">
        <v>1250</v>
      </c>
      <c r="F64" s="69" t="s">
        <v>1177</v>
      </c>
      <c r="G64" s="57" t="s">
        <v>316</v>
      </c>
    </row>
    <row r="65" spans="1:7" ht="76.5" x14ac:dyDescent="0.25">
      <c r="A65" s="52">
        <v>59</v>
      </c>
      <c r="B65" s="53" t="s">
        <v>1044</v>
      </c>
      <c r="C65" s="154" t="s">
        <v>1251</v>
      </c>
      <c r="D65" s="155" t="s">
        <v>1252</v>
      </c>
      <c r="E65" s="155" t="s">
        <v>1253</v>
      </c>
      <c r="F65" s="156" t="s">
        <v>1254</v>
      </c>
      <c r="G65" s="57" t="s">
        <v>316</v>
      </c>
    </row>
    <row r="66" spans="1:7" ht="89.25" x14ac:dyDescent="0.25">
      <c r="A66" s="52">
        <v>60</v>
      </c>
      <c r="B66" s="53" t="s">
        <v>1255</v>
      </c>
      <c r="C66" s="154" t="s">
        <v>1256</v>
      </c>
      <c r="D66" s="155" t="s">
        <v>1257</v>
      </c>
      <c r="E66" s="155" t="s">
        <v>1258</v>
      </c>
      <c r="F66" s="156" t="s">
        <v>1259</v>
      </c>
      <c r="G66" s="57" t="s">
        <v>316</v>
      </c>
    </row>
    <row r="67" spans="1:7" ht="293.25" x14ac:dyDescent="0.25">
      <c r="A67" s="52">
        <v>61</v>
      </c>
      <c r="B67" s="53" t="s">
        <v>1049</v>
      </c>
      <c r="C67" s="157" t="s">
        <v>1260</v>
      </c>
      <c r="D67" s="158" t="s">
        <v>1261</v>
      </c>
      <c r="E67" s="158" t="s">
        <v>1262</v>
      </c>
      <c r="F67" s="156" t="s">
        <v>1263</v>
      </c>
      <c r="G67" s="57" t="s">
        <v>316</v>
      </c>
    </row>
    <row r="68" spans="1:7" ht="89.25" x14ac:dyDescent="0.25">
      <c r="A68" s="52">
        <v>62</v>
      </c>
      <c r="B68" s="53" t="s">
        <v>1049</v>
      </c>
      <c r="C68" s="157" t="s">
        <v>1264</v>
      </c>
      <c r="D68" s="158" t="s">
        <v>1265</v>
      </c>
      <c r="E68" s="158" t="s">
        <v>1266</v>
      </c>
      <c r="F68" s="156" t="s">
        <v>1267</v>
      </c>
      <c r="G68" s="57" t="s">
        <v>316</v>
      </c>
    </row>
    <row r="69" spans="1:7" ht="102" x14ac:dyDescent="0.25">
      <c r="A69" s="52">
        <v>63</v>
      </c>
      <c r="B69" s="53" t="s">
        <v>1049</v>
      </c>
      <c r="C69" s="157" t="s">
        <v>1268</v>
      </c>
      <c r="D69" s="158" t="s">
        <v>1269</v>
      </c>
      <c r="E69" s="159" t="s">
        <v>1270</v>
      </c>
      <c r="F69" s="160" t="s">
        <v>1271</v>
      </c>
      <c r="G69" s="57" t="s">
        <v>316</v>
      </c>
    </row>
    <row r="70" spans="1:7" ht="102" x14ac:dyDescent="0.25">
      <c r="A70" s="52">
        <v>64</v>
      </c>
      <c r="B70" s="53" t="s">
        <v>1108</v>
      </c>
      <c r="C70" s="157" t="s">
        <v>1272</v>
      </c>
      <c r="D70" s="161" t="s">
        <v>1273</v>
      </c>
      <c r="E70" s="159" t="s">
        <v>1274</v>
      </c>
      <c r="F70" s="160" t="s">
        <v>1275</v>
      </c>
      <c r="G70" s="57" t="s">
        <v>316</v>
      </c>
    </row>
    <row r="71" spans="1:7" ht="216.75" x14ac:dyDescent="0.25">
      <c r="A71" s="52">
        <v>65</v>
      </c>
      <c r="B71" s="53" t="s">
        <v>1054</v>
      </c>
      <c r="C71" s="157" t="s">
        <v>1276</v>
      </c>
      <c r="D71" s="158" t="s">
        <v>1277</v>
      </c>
      <c r="E71" s="159" t="s">
        <v>1278</v>
      </c>
      <c r="F71" s="160" t="s">
        <v>1279</v>
      </c>
      <c r="G71" s="57" t="s">
        <v>316</v>
      </c>
    </row>
    <row r="72" spans="1:7" ht="63.75" x14ac:dyDescent="0.25">
      <c r="A72" s="52">
        <v>66</v>
      </c>
      <c r="B72" s="53" t="s">
        <v>1108</v>
      </c>
      <c r="C72" s="157" t="s">
        <v>1280</v>
      </c>
      <c r="D72" s="158" t="s">
        <v>1281</v>
      </c>
      <c r="E72" s="158" t="s">
        <v>1282</v>
      </c>
      <c r="F72" s="162" t="s">
        <v>1283</v>
      </c>
      <c r="G72" s="57" t="s">
        <v>316</v>
      </c>
    </row>
    <row r="73" spans="1:7" ht="76.5" x14ac:dyDescent="0.25">
      <c r="A73" s="52">
        <v>67</v>
      </c>
      <c r="B73" s="53" t="s">
        <v>1049</v>
      </c>
      <c r="C73" s="163" t="s">
        <v>1284</v>
      </c>
      <c r="D73" s="158" t="s">
        <v>1285</v>
      </c>
      <c r="E73" s="158" t="s">
        <v>1286</v>
      </c>
      <c r="F73" s="162" t="s">
        <v>1287</v>
      </c>
      <c r="G73" s="57" t="s">
        <v>316</v>
      </c>
    </row>
    <row r="74" spans="1:7" ht="63.75" x14ac:dyDescent="0.25">
      <c r="A74" s="52">
        <v>68</v>
      </c>
      <c r="B74" s="53" t="s">
        <v>1158</v>
      </c>
      <c r="C74" s="157" t="s">
        <v>1288</v>
      </c>
      <c r="D74" s="158" t="s">
        <v>1289</v>
      </c>
      <c r="E74" s="158" t="s">
        <v>1286</v>
      </c>
      <c r="F74" s="162" t="s">
        <v>1290</v>
      </c>
      <c r="G74" s="57" t="s">
        <v>316</v>
      </c>
    </row>
    <row r="75" spans="1:7" ht="63.75" x14ac:dyDescent="0.25">
      <c r="A75" s="52">
        <v>69</v>
      </c>
      <c r="B75" s="53" t="s">
        <v>481</v>
      </c>
      <c r="C75" s="157" t="s">
        <v>1291</v>
      </c>
      <c r="D75" s="158" t="s">
        <v>1292</v>
      </c>
      <c r="E75" s="158" t="s">
        <v>1286</v>
      </c>
      <c r="F75" s="162" t="s">
        <v>1293</v>
      </c>
      <c r="G75" s="57" t="s">
        <v>316</v>
      </c>
    </row>
    <row r="76" spans="1:7" ht="38.25" x14ac:dyDescent="0.25">
      <c r="A76" s="52">
        <v>70</v>
      </c>
      <c r="B76" s="53" t="s">
        <v>1093</v>
      </c>
      <c r="C76" s="157" t="s">
        <v>1294</v>
      </c>
      <c r="D76" s="158" t="s">
        <v>1295</v>
      </c>
      <c r="E76" s="158" t="s">
        <v>1296</v>
      </c>
      <c r="F76" s="162" t="s">
        <v>1297</v>
      </c>
      <c r="G76" s="57" t="s">
        <v>316</v>
      </c>
    </row>
    <row r="77" spans="1:7" ht="51" x14ac:dyDescent="0.25">
      <c r="A77" s="52">
        <v>71</v>
      </c>
      <c r="B77" s="53" t="s">
        <v>1054</v>
      </c>
      <c r="C77" s="157" t="s">
        <v>1298</v>
      </c>
      <c r="D77" s="158" t="s">
        <v>1299</v>
      </c>
      <c r="E77" s="158" t="s">
        <v>1300</v>
      </c>
      <c r="F77" s="162" t="s">
        <v>1301</v>
      </c>
      <c r="G77" s="57" t="s">
        <v>316</v>
      </c>
    </row>
    <row r="78" spans="1:7" ht="38.25" x14ac:dyDescent="0.25">
      <c r="A78" s="52">
        <v>72</v>
      </c>
      <c r="B78" s="53" t="s">
        <v>1049</v>
      </c>
      <c r="C78" s="157" t="s">
        <v>1302</v>
      </c>
      <c r="D78" s="158" t="s">
        <v>1303</v>
      </c>
      <c r="E78" s="164" t="s">
        <v>1304</v>
      </c>
      <c r="F78" s="162" t="s">
        <v>1305</v>
      </c>
      <c r="G78" s="57" t="s">
        <v>316</v>
      </c>
    </row>
    <row r="79" spans="1:7" ht="38.25" x14ac:dyDescent="0.25">
      <c r="A79" s="52">
        <v>73</v>
      </c>
      <c r="B79" s="53" t="s">
        <v>1049</v>
      </c>
      <c r="C79" s="157" t="s">
        <v>1306</v>
      </c>
      <c r="D79" s="158" t="s">
        <v>1307</v>
      </c>
      <c r="E79" s="158" t="s">
        <v>1308</v>
      </c>
      <c r="F79" s="162" t="s">
        <v>1305</v>
      </c>
      <c r="G79" s="57" t="s">
        <v>316</v>
      </c>
    </row>
    <row r="80" spans="1:7" ht="38.25" x14ac:dyDescent="0.25">
      <c r="A80" s="52">
        <v>74</v>
      </c>
      <c r="B80" s="53" t="s">
        <v>1049</v>
      </c>
      <c r="C80" s="157" t="s">
        <v>1309</v>
      </c>
      <c r="D80" s="158" t="s">
        <v>1310</v>
      </c>
      <c r="E80" s="158" t="s">
        <v>1311</v>
      </c>
      <c r="F80" s="162" t="s">
        <v>1312</v>
      </c>
      <c r="G80" s="57" t="s">
        <v>316</v>
      </c>
    </row>
    <row r="81" spans="1:1025" ht="51" x14ac:dyDescent="0.25">
      <c r="A81" s="52">
        <v>75</v>
      </c>
      <c r="B81" s="53" t="s">
        <v>1049</v>
      </c>
      <c r="C81" s="157" t="s">
        <v>1313</v>
      </c>
      <c r="D81" s="158" t="s">
        <v>1314</v>
      </c>
      <c r="E81" s="158" t="s">
        <v>1315</v>
      </c>
      <c r="F81" s="162" t="s">
        <v>1305</v>
      </c>
      <c r="G81" s="57" t="s">
        <v>316</v>
      </c>
    </row>
    <row r="82" spans="1:1025" ht="38.25" x14ac:dyDescent="0.25">
      <c r="A82" s="52">
        <v>76</v>
      </c>
      <c r="B82" s="53" t="s">
        <v>1049</v>
      </c>
      <c r="C82" s="157" t="s">
        <v>1316</v>
      </c>
      <c r="D82" s="158" t="s">
        <v>1317</v>
      </c>
      <c r="E82" s="158" t="s">
        <v>1318</v>
      </c>
      <c r="F82" s="162" t="s">
        <v>1116</v>
      </c>
      <c r="G82" s="57" t="s">
        <v>316</v>
      </c>
    </row>
    <row r="83" spans="1:1025" ht="76.5" x14ac:dyDescent="0.25">
      <c r="A83" s="52">
        <v>77</v>
      </c>
      <c r="B83" s="53" t="s">
        <v>1108</v>
      </c>
      <c r="C83" s="75" t="s">
        <v>1319</v>
      </c>
      <c r="D83" s="76" t="s">
        <v>1340</v>
      </c>
      <c r="E83" s="76" t="s">
        <v>1341</v>
      </c>
      <c r="F83" s="77" t="s">
        <v>1320</v>
      </c>
      <c r="G83" s="57" t="s">
        <v>316</v>
      </c>
    </row>
    <row r="84" spans="1:1025" ht="204" x14ac:dyDescent="0.25">
      <c r="A84" s="52">
        <v>78</v>
      </c>
      <c r="B84" s="53" t="s">
        <v>1108</v>
      </c>
      <c r="C84" s="75" t="s">
        <v>1321</v>
      </c>
      <c r="D84" s="76" t="s">
        <v>1123</v>
      </c>
      <c r="E84" s="76" t="s">
        <v>1322</v>
      </c>
      <c r="F84" s="77" t="s">
        <v>1323</v>
      </c>
      <c r="G84" s="57" t="s">
        <v>316</v>
      </c>
    </row>
    <row r="85" spans="1:1025" ht="63.75" x14ac:dyDescent="0.25">
      <c r="A85" s="52">
        <v>79</v>
      </c>
      <c r="B85" s="53" t="s">
        <v>1108</v>
      </c>
      <c r="C85" s="75" t="s">
        <v>1324</v>
      </c>
      <c r="D85" s="76" t="s">
        <v>1325</v>
      </c>
      <c r="E85" s="76" t="s">
        <v>1326</v>
      </c>
      <c r="F85" s="77" t="s">
        <v>1320</v>
      </c>
      <c r="G85" s="57" t="s">
        <v>316</v>
      </c>
    </row>
    <row r="86" spans="1:1025" ht="63.75" x14ac:dyDescent="0.25">
      <c r="A86" s="52">
        <v>80</v>
      </c>
      <c r="B86" s="53" t="s">
        <v>1093</v>
      </c>
      <c r="C86" s="72" t="s">
        <v>1327</v>
      </c>
      <c r="D86" s="73" t="s">
        <v>1328</v>
      </c>
      <c r="E86" s="78" t="s">
        <v>1329</v>
      </c>
      <c r="F86" s="74" t="s">
        <v>899</v>
      </c>
      <c r="G86" s="57" t="s">
        <v>316</v>
      </c>
    </row>
    <row r="87" spans="1:1025" ht="102" x14ac:dyDescent="0.25">
      <c r="A87" s="52">
        <v>81</v>
      </c>
      <c r="B87" s="53" t="s">
        <v>481</v>
      </c>
      <c r="C87" s="79" t="s">
        <v>1330</v>
      </c>
      <c r="D87" s="76" t="s">
        <v>1331</v>
      </c>
      <c r="E87" s="80" t="s">
        <v>1332</v>
      </c>
      <c r="F87" s="77" t="s">
        <v>899</v>
      </c>
      <c r="G87" s="57" t="s">
        <v>316</v>
      </c>
    </row>
    <row r="88" spans="1:1025" s="82" customFormat="1" ht="63.75" x14ac:dyDescent="0.25">
      <c r="A88" s="52">
        <v>82</v>
      </c>
      <c r="B88" s="53" t="s">
        <v>481</v>
      </c>
      <c r="C88" s="79" t="s">
        <v>1333</v>
      </c>
      <c r="D88" s="76" t="s">
        <v>1334</v>
      </c>
      <c r="E88" s="76" t="s">
        <v>1335</v>
      </c>
      <c r="F88" s="77" t="s">
        <v>899</v>
      </c>
      <c r="G88" s="57" t="s">
        <v>316</v>
      </c>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c r="BL88" s="81"/>
      <c r="BM88" s="81"/>
      <c r="BN88" s="81"/>
      <c r="BO88" s="81"/>
      <c r="BP88" s="81"/>
      <c r="BQ88" s="81"/>
      <c r="BR88" s="81"/>
      <c r="BS88" s="81"/>
      <c r="BT88" s="81"/>
      <c r="BU88" s="81"/>
      <c r="BV88" s="81"/>
      <c r="BW88" s="81"/>
      <c r="BX88" s="81"/>
      <c r="BY88" s="81"/>
      <c r="BZ88" s="81"/>
      <c r="CA88" s="81"/>
      <c r="CB88" s="81"/>
      <c r="CC88" s="81"/>
      <c r="CD88" s="81"/>
      <c r="CE88" s="81"/>
      <c r="CF88" s="81"/>
      <c r="CG88" s="81"/>
      <c r="CH88" s="81"/>
      <c r="CI88" s="81"/>
      <c r="CJ88" s="81"/>
      <c r="CK88" s="81"/>
      <c r="CL88" s="81"/>
      <c r="CM88" s="81"/>
      <c r="CN88" s="81"/>
      <c r="CO88" s="81"/>
      <c r="CP88" s="81"/>
      <c r="CQ88" s="81"/>
      <c r="CR88" s="81"/>
      <c r="CS88" s="81"/>
      <c r="CT88" s="81"/>
      <c r="CU88" s="81"/>
      <c r="CV88" s="81"/>
      <c r="CW88" s="81"/>
      <c r="CX88" s="81"/>
      <c r="CY88" s="81"/>
      <c r="CZ88" s="81"/>
      <c r="DA88" s="81"/>
      <c r="DB88" s="81"/>
      <c r="DC88" s="81"/>
      <c r="DD88" s="81"/>
      <c r="DE88" s="81"/>
      <c r="DF88" s="81"/>
      <c r="DG88" s="81"/>
      <c r="DH88" s="81"/>
      <c r="DI88" s="81"/>
      <c r="DJ88" s="81"/>
      <c r="DK88" s="81"/>
      <c r="DL88" s="81"/>
      <c r="DM88" s="81"/>
      <c r="DN88" s="81"/>
      <c r="DO88" s="81"/>
      <c r="DP88" s="81"/>
      <c r="DQ88" s="81"/>
      <c r="DR88" s="81"/>
      <c r="DS88" s="81"/>
      <c r="DT88" s="81"/>
      <c r="DU88" s="81"/>
      <c r="DV88" s="81"/>
      <c r="DW88" s="81"/>
      <c r="DX88" s="81"/>
      <c r="DY88" s="81"/>
      <c r="DZ88" s="81"/>
      <c r="EA88" s="81"/>
      <c r="EB88" s="81"/>
      <c r="EC88" s="81"/>
      <c r="ED88" s="81"/>
      <c r="EE88" s="81"/>
      <c r="EF88" s="81"/>
      <c r="EG88" s="81"/>
      <c r="EH88" s="81"/>
      <c r="EI88" s="81"/>
      <c r="EJ88" s="81"/>
      <c r="EK88" s="81"/>
      <c r="EL88" s="81"/>
      <c r="EM88" s="81"/>
      <c r="EN88" s="81"/>
      <c r="EO88" s="81"/>
      <c r="EP88" s="81"/>
      <c r="EQ88" s="81"/>
      <c r="ER88" s="81"/>
      <c r="ES88" s="81"/>
      <c r="ET88" s="81"/>
      <c r="EU88" s="81"/>
      <c r="EV88" s="81"/>
      <c r="EW88" s="81"/>
      <c r="EX88" s="81"/>
      <c r="EY88" s="81"/>
      <c r="EZ88" s="81"/>
      <c r="FA88" s="81"/>
      <c r="FB88" s="81"/>
      <c r="FC88" s="81"/>
      <c r="FD88" s="81"/>
      <c r="FE88" s="81"/>
      <c r="FF88" s="81"/>
      <c r="FG88" s="81"/>
      <c r="FH88" s="81"/>
      <c r="FI88" s="81"/>
      <c r="FJ88" s="81"/>
      <c r="FK88" s="81"/>
      <c r="FL88" s="81"/>
      <c r="FM88" s="81"/>
      <c r="FN88" s="81"/>
      <c r="FO88" s="81"/>
      <c r="FP88" s="81"/>
      <c r="FQ88" s="81"/>
      <c r="FR88" s="81"/>
      <c r="FS88" s="81"/>
      <c r="FT88" s="81"/>
      <c r="FU88" s="81"/>
      <c r="FV88" s="81"/>
      <c r="FW88" s="81"/>
      <c r="FX88" s="81"/>
      <c r="FY88" s="81"/>
      <c r="FZ88" s="81"/>
      <c r="GA88" s="81"/>
      <c r="GB88" s="81"/>
      <c r="GC88" s="81"/>
      <c r="GD88" s="81"/>
      <c r="GE88" s="81"/>
      <c r="GF88" s="81"/>
      <c r="GG88" s="81"/>
      <c r="GH88" s="81"/>
      <c r="GI88" s="81"/>
      <c r="GJ88" s="81"/>
      <c r="GK88" s="81"/>
      <c r="GL88" s="81"/>
      <c r="GM88" s="81"/>
      <c r="GN88" s="81"/>
      <c r="GO88" s="81"/>
      <c r="GP88" s="81"/>
      <c r="GQ88" s="81"/>
      <c r="GR88" s="81"/>
      <c r="GS88" s="81"/>
      <c r="GT88" s="81"/>
      <c r="GU88" s="81"/>
      <c r="GV88" s="81"/>
      <c r="GW88" s="81"/>
      <c r="GX88" s="81"/>
      <c r="GY88" s="81"/>
      <c r="GZ88" s="81"/>
      <c r="HA88" s="81"/>
      <c r="HB88" s="81"/>
      <c r="HC88" s="81"/>
      <c r="HD88" s="81"/>
      <c r="HE88" s="81"/>
      <c r="HF88" s="81"/>
      <c r="HG88" s="81"/>
      <c r="HH88" s="81"/>
      <c r="HI88" s="81"/>
      <c r="HJ88" s="81"/>
      <c r="HK88" s="81"/>
      <c r="HL88" s="81"/>
      <c r="HM88" s="81"/>
      <c r="HN88" s="81"/>
      <c r="HO88" s="81"/>
      <c r="HP88" s="81"/>
      <c r="HQ88" s="81"/>
      <c r="HR88" s="81"/>
      <c r="HS88" s="81"/>
      <c r="HT88" s="81"/>
      <c r="HU88" s="81"/>
      <c r="HV88" s="81"/>
      <c r="HW88" s="81"/>
      <c r="HX88" s="81"/>
      <c r="HY88" s="81"/>
      <c r="HZ88" s="81"/>
      <c r="IA88" s="81"/>
      <c r="IB88" s="81"/>
      <c r="IC88" s="81"/>
      <c r="ID88" s="81"/>
      <c r="IE88" s="81"/>
      <c r="IF88" s="81"/>
      <c r="IG88" s="81"/>
      <c r="IH88" s="81"/>
      <c r="II88" s="81"/>
      <c r="IJ88" s="81"/>
      <c r="IK88" s="81"/>
      <c r="IL88" s="81"/>
      <c r="IM88" s="81"/>
      <c r="IN88" s="81"/>
      <c r="IO88" s="81"/>
      <c r="IP88" s="81"/>
      <c r="IQ88" s="81"/>
      <c r="IR88" s="81"/>
      <c r="IS88" s="81"/>
      <c r="IT88" s="81"/>
      <c r="IU88" s="81"/>
      <c r="IV88" s="81"/>
      <c r="IW88" s="81"/>
      <c r="IX88" s="81"/>
      <c r="IY88" s="81"/>
      <c r="IZ88" s="81"/>
      <c r="JA88" s="81"/>
      <c r="JB88" s="81"/>
      <c r="JC88" s="81"/>
      <c r="JD88" s="81"/>
      <c r="JE88" s="81"/>
      <c r="JF88" s="81"/>
      <c r="JG88" s="81"/>
      <c r="JH88" s="81"/>
      <c r="JI88" s="81"/>
      <c r="JJ88" s="81"/>
      <c r="JK88" s="81"/>
      <c r="JL88" s="81"/>
      <c r="JM88" s="81"/>
      <c r="JN88" s="81"/>
      <c r="JO88" s="81"/>
      <c r="JP88" s="81"/>
      <c r="JQ88" s="81"/>
      <c r="JR88" s="81"/>
      <c r="JS88" s="81"/>
      <c r="JT88" s="81"/>
      <c r="JU88" s="81"/>
      <c r="JV88" s="81"/>
      <c r="JW88" s="81"/>
      <c r="JX88" s="81"/>
      <c r="JY88" s="81"/>
      <c r="JZ88" s="81"/>
      <c r="KA88" s="81"/>
      <c r="KB88" s="81"/>
      <c r="KC88" s="81"/>
      <c r="KD88" s="81"/>
      <c r="KE88" s="81"/>
      <c r="KF88" s="81"/>
      <c r="KG88" s="81"/>
      <c r="KH88" s="81"/>
      <c r="KI88" s="81"/>
      <c r="KJ88" s="81"/>
      <c r="KK88" s="81"/>
      <c r="KL88" s="81"/>
      <c r="KM88" s="81"/>
      <c r="KN88" s="81"/>
      <c r="KO88" s="81"/>
      <c r="KP88" s="81"/>
      <c r="KQ88" s="81"/>
      <c r="KR88" s="81"/>
      <c r="KS88" s="81"/>
      <c r="KT88" s="81"/>
      <c r="KU88" s="81"/>
      <c r="KV88" s="81"/>
      <c r="KW88" s="81"/>
      <c r="KX88" s="81"/>
      <c r="KY88" s="81"/>
      <c r="KZ88" s="81"/>
      <c r="LA88" s="81"/>
      <c r="LB88" s="81"/>
      <c r="LC88" s="81"/>
      <c r="LD88" s="81"/>
      <c r="LE88" s="81"/>
      <c r="LF88" s="81"/>
      <c r="LG88" s="81"/>
      <c r="LH88" s="81"/>
      <c r="LI88" s="81"/>
      <c r="LJ88" s="81"/>
      <c r="LK88" s="81"/>
      <c r="LL88" s="81"/>
      <c r="LM88" s="81"/>
      <c r="LN88" s="81"/>
      <c r="LO88" s="81"/>
      <c r="LP88" s="81"/>
      <c r="LQ88" s="81"/>
      <c r="LR88" s="81"/>
      <c r="LS88" s="81"/>
      <c r="LT88" s="81"/>
      <c r="LU88" s="81"/>
      <c r="LV88" s="81"/>
      <c r="LW88" s="81"/>
      <c r="LX88" s="81"/>
      <c r="LY88" s="81"/>
      <c r="LZ88" s="81"/>
      <c r="MA88" s="81"/>
      <c r="MB88" s="81"/>
      <c r="MC88" s="81"/>
      <c r="MD88" s="81"/>
      <c r="ME88" s="81"/>
      <c r="MF88" s="81"/>
      <c r="MG88" s="81"/>
      <c r="MH88" s="81"/>
      <c r="MI88" s="81"/>
      <c r="MJ88" s="81"/>
      <c r="MK88" s="81"/>
      <c r="ML88" s="81"/>
      <c r="MM88" s="81"/>
      <c r="MN88" s="81"/>
      <c r="MO88" s="81"/>
      <c r="MP88" s="81"/>
      <c r="MQ88" s="81"/>
      <c r="MR88" s="81"/>
      <c r="MS88" s="81"/>
      <c r="MT88" s="81"/>
      <c r="MU88" s="81"/>
      <c r="MV88" s="81"/>
      <c r="MW88" s="81"/>
      <c r="MX88" s="81"/>
      <c r="MY88" s="81"/>
      <c r="MZ88" s="81"/>
      <c r="NA88" s="81"/>
      <c r="NB88" s="81"/>
      <c r="NC88" s="81"/>
      <c r="ND88" s="81"/>
      <c r="NE88" s="81"/>
      <c r="NF88" s="81"/>
      <c r="NG88" s="81"/>
      <c r="NH88" s="81"/>
      <c r="NI88" s="81"/>
      <c r="NJ88" s="81"/>
      <c r="NK88" s="81"/>
      <c r="NL88" s="81"/>
      <c r="NM88" s="81"/>
      <c r="NN88" s="81"/>
      <c r="NO88" s="81"/>
      <c r="NP88" s="81"/>
      <c r="NQ88" s="81"/>
      <c r="NR88" s="81"/>
      <c r="NS88" s="81"/>
      <c r="NT88" s="81"/>
      <c r="NU88" s="81"/>
      <c r="NV88" s="81"/>
      <c r="NW88" s="81"/>
      <c r="NX88" s="81"/>
      <c r="NY88" s="81"/>
      <c r="NZ88" s="81"/>
      <c r="OA88" s="81"/>
      <c r="OB88" s="81"/>
      <c r="OC88" s="81"/>
      <c r="OD88" s="81"/>
      <c r="OE88" s="81"/>
      <c r="OF88" s="81"/>
      <c r="OG88" s="81"/>
      <c r="OH88" s="81"/>
      <c r="OI88" s="81"/>
      <c r="OJ88" s="81"/>
      <c r="OK88" s="81"/>
      <c r="OL88" s="81"/>
      <c r="OM88" s="81"/>
      <c r="ON88" s="81"/>
      <c r="OO88" s="81"/>
      <c r="OP88" s="81"/>
      <c r="OQ88" s="81"/>
      <c r="OR88" s="81"/>
      <c r="OS88" s="81"/>
      <c r="OT88" s="81"/>
      <c r="OU88" s="81"/>
      <c r="OV88" s="81"/>
      <c r="OW88" s="81"/>
      <c r="OX88" s="81"/>
      <c r="OY88" s="81"/>
      <c r="OZ88" s="81"/>
      <c r="PA88" s="81"/>
      <c r="PB88" s="81"/>
      <c r="PC88" s="81"/>
      <c r="PD88" s="81"/>
      <c r="PE88" s="81"/>
      <c r="PF88" s="81"/>
      <c r="PG88" s="81"/>
      <c r="PH88" s="81"/>
      <c r="PI88" s="81"/>
      <c r="PJ88" s="81"/>
      <c r="PK88" s="81"/>
      <c r="PL88" s="81"/>
      <c r="PM88" s="81"/>
      <c r="PN88" s="81"/>
      <c r="PO88" s="81"/>
      <c r="PP88" s="81"/>
      <c r="PQ88" s="81"/>
      <c r="PR88" s="81"/>
      <c r="PS88" s="81"/>
      <c r="PT88" s="81"/>
      <c r="PU88" s="81"/>
      <c r="PV88" s="81"/>
      <c r="PW88" s="81"/>
      <c r="PX88" s="81"/>
      <c r="PY88" s="81"/>
      <c r="PZ88" s="81"/>
      <c r="QA88" s="81"/>
      <c r="QB88" s="81"/>
      <c r="QC88" s="81"/>
      <c r="QD88" s="81"/>
      <c r="QE88" s="81"/>
      <c r="QF88" s="81"/>
      <c r="QG88" s="81"/>
      <c r="QH88" s="81"/>
      <c r="QI88" s="81"/>
      <c r="QJ88" s="81"/>
      <c r="QK88" s="81"/>
      <c r="QL88" s="81"/>
      <c r="QM88" s="81"/>
      <c r="QN88" s="81"/>
      <c r="QO88" s="81"/>
      <c r="QP88" s="81"/>
      <c r="QQ88" s="81"/>
      <c r="QR88" s="81"/>
      <c r="QS88" s="81"/>
      <c r="QT88" s="81"/>
      <c r="QU88" s="81"/>
      <c r="QV88" s="81"/>
      <c r="QW88" s="81"/>
      <c r="QX88" s="81"/>
      <c r="QY88" s="81"/>
      <c r="QZ88" s="81"/>
      <c r="RA88" s="81"/>
      <c r="RB88" s="81"/>
      <c r="RC88" s="81"/>
      <c r="RD88" s="81"/>
      <c r="RE88" s="81"/>
      <c r="RF88" s="81"/>
      <c r="RG88" s="81"/>
      <c r="RH88" s="81"/>
      <c r="RI88" s="81"/>
      <c r="RJ88" s="81"/>
      <c r="RK88" s="81"/>
      <c r="RL88" s="81"/>
      <c r="RM88" s="81"/>
      <c r="RN88" s="81"/>
      <c r="RO88" s="81"/>
      <c r="RP88" s="81"/>
      <c r="RQ88" s="81"/>
      <c r="RR88" s="81"/>
      <c r="RS88" s="81"/>
      <c r="RT88" s="81"/>
      <c r="RU88" s="81"/>
      <c r="RV88" s="81"/>
      <c r="RW88" s="81"/>
      <c r="RX88" s="81"/>
      <c r="RY88" s="81"/>
      <c r="RZ88" s="81"/>
      <c r="SA88" s="81"/>
      <c r="SB88" s="81"/>
      <c r="SC88" s="81"/>
      <c r="SD88" s="81"/>
      <c r="SE88" s="81"/>
      <c r="SF88" s="81"/>
      <c r="SG88" s="81"/>
      <c r="SH88" s="81"/>
      <c r="SI88" s="81"/>
      <c r="SJ88" s="81"/>
      <c r="SK88" s="81"/>
      <c r="SL88" s="81"/>
      <c r="SM88" s="81"/>
      <c r="SN88" s="81"/>
      <c r="SO88" s="81"/>
      <c r="SP88" s="81"/>
      <c r="SQ88" s="81"/>
      <c r="SR88" s="81"/>
      <c r="SS88" s="81"/>
      <c r="ST88" s="81"/>
      <c r="SU88" s="81"/>
      <c r="SV88" s="81"/>
      <c r="SW88" s="81"/>
      <c r="SX88" s="81"/>
      <c r="SY88" s="81"/>
      <c r="SZ88" s="81"/>
      <c r="TA88" s="81"/>
      <c r="TB88" s="81"/>
      <c r="TC88" s="81"/>
      <c r="TD88" s="81"/>
      <c r="TE88" s="81"/>
      <c r="TF88" s="81"/>
      <c r="TG88" s="81"/>
      <c r="TH88" s="81"/>
      <c r="TI88" s="81"/>
      <c r="TJ88" s="81"/>
      <c r="TK88" s="81"/>
      <c r="TL88" s="81"/>
      <c r="TM88" s="81"/>
      <c r="TN88" s="81"/>
      <c r="TO88" s="81"/>
      <c r="TP88" s="81"/>
      <c r="TQ88" s="81"/>
      <c r="TR88" s="81"/>
      <c r="TS88" s="81"/>
      <c r="TT88" s="81"/>
      <c r="TU88" s="81"/>
      <c r="TV88" s="81"/>
      <c r="TW88" s="81"/>
      <c r="TX88" s="81"/>
      <c r="TY88" s="81"/>
      <c r="TZ88" s="81"/>
      <c r="UA88" s="81"/>
      <c r="UB88" s="81"/>
      <c r="UC88" s="81"/>
      <c r="UD88" s="81"/>
      <c r="UE88" s="81"/>
      <c r="UF88" s="81"/>
      <c r="UG88" s="81"/>
      <c r="UH88" s="81"/>
      <c r="UI88" s="81"/>
      <c r="UJ88" s="81"/>
      <c r="UK88" s="81"/>
      <c r="UL88" s="81"/>
      <c r="UM88" s="81"/>
      <c r="UN88" s="81"/>
      <c r="UO88" s="81"/>
      <c r="UP88" s="81"/>
      <c r="UQ88" s="81"/>
      <c r="UR88" s="81"/>
      <c r="US88" s="81"/>
      <c r="UT88" s="81"/>
      <c r="UU88" s="81"/>
      <c r="UV88" s="81"/>
      <c r="UW88" s="81"/>
      <c r="UX88" s="81"/>
      <c r="UY88" s="81"/>
      <c r="UZ88" s="81"/>
      <c r="VA88" s="81"/>
      <c r="VB88" s="81"/>
      <c r="VC88" s="81"/>
      <c r="VD88" s="81"/>
      <c r="VE88" s="81"/>
      <c r="VF88" s="81"/>
      <c r="VG88" s="81"/>
      <c r="VH88" s="81"/>
      <c r="VI88" s="81"/>
      <c r="VJ88" s="81"/>
      <c r="VK88" s="81"/>
      <c r="VL88" s="81"/>
      <c r="VM88" s="81"/>
      <c r="VN88" s="81"/>
      <c r="VO88" s="81"/>
      <c r="VP88" s="81"/>
      <c r="VQ88" s="81"/>
      <c r="VR88" s="81"/>
      <c r="VS88" s="81"/>
      <c r="VT88" s="81"/>
      <c r="VU88" s="81"/>
      <c r="VV88" s="81"/>
      <c r="VW88" s="81"/>
      <c r="VX88" s="81"/>
      <c r="VY88" s="81"/>
      <c r="VZ88" s="81"/>
      <c r="WA88" s="81"/>
      <c r="WB88" s="81"/>
      <c r="WC88" s="81"/>
      <c r="WD88" s="81"/>
      <c r="WE88" s="81"/>
      <c r="WF88" s="81"/>
      <c r="WG88" s="81"/>
      <c r="WH88" s="81"/>
      <c r="WI88" s="81"/>
      <c r="WJ88" s="81"/>
      <c r="WK88" s="81"/>
      <c r="WL88" s="81"/>
      <c r="WM88" s="81"/>
      <c r="WN88" s="81"/>
      <c r="WO88" s="81"/>
      <c r="WP88" s="81"/>
      <c r="WQ88" s="81"/>
      <c r="WR88" s="81"/>
      <c r="WS88" s="81"/>
      <c r="WT88" s="81"/>
      <c r="WU88" s="81"/>
      <c r="WV88" s="81"/>
      <c r="WW88" s="81"/>
      <c r="WX88" s="81"/>
      <c r="WY88" s="81"/>
      <c r="WZ88" s="81"/>
      <c r="XA88" s="81"/>
      <c r="XB88" s="81"/>
      <c r="XC88" s="81"/>
      <c r="XD88" s="81"/>
      <c r="XE88" s="81"/>
      <c r="XF88" s="81"/>
      <c r="XG88" s="81"/>
      <c r="XH88" s="81"/>
      <c r="XI88" s="81"/>
      <c r="XJ88" s="81"/>
      <c r="XK88" s="81"/>
      <c r="XL88" s="81"/>
      <c r="XM88" s="81"/>
      <c r="XN88" s="81"/>
      <c r="XO88" s="81"/>
      <c r="XP88" s="81"/>
      <c r="XQ88" s="81"/>
      <c r="XR88" s="81"/>
      <c r="XS88" s="81"/>
      <c r="XT88" s="81"/>
      <c r="XU88" s="81"/>
      <c r="XV88" s="81"/>
      <c r="XW88" s="81"/>
      <c r="XX88" s="81"/>
      <c r="XY88" s="81"/>
      <c r="XZ88" s="81"/>
      <c r="YA88" s="81"/>
      <c r="YB88" s="81"/>
      <c r="YC88" s="81"/>
      <c r="YD88" s="81"/>
      <c r="YE88" s="81"/>
      <c r="YF88" s="81"/>
      <c r="YG88" s="81"/>
      <c r="YH88" s="81"/>
      <c r="YI88" s="81"/>
      <c r="YJ88" s="81"/>
      <c r="YK88" s="81"/>
      <c r="YL88" s="81"/>
      <c r="YM88" s="81"/>
      <c r="YN88" s="81"/>
      <c r="YO88" s="81"/>
      <c r="YP88" s="81"/>
      <c r="YQ88" s="81"/>
      <c r="YR88" s="81"/>
      <c r="YS88" s="81"/>
      <c r="YT88" s="81"/>
      <c r="YU88" s="81"/>
      <c r="YV88" s="81"/>
      <c r="YW88" s="81"/>
      <c r="YX88" s="81"/>
      <c r="YY88" s="81"/>
      <c r="YZ88" s="81"/>
      <c r="ZA88" s="81"/>
      <c r="ZB88" s="81"/>
      <c r="ZC88" s="81"/>
      <c r="ZD88" s="81"/>
      <c r="ZE88" s="81"/>
      <c r="ZF88" s="81"/>
      <c r="ZG88" s="81"/>
      <c r="ZH88" s="81"/>
      <c r="ZI88" s="81"/>
      <c r="ZJ88" s="81"/>
      <c r="ZK88" s="81"/>
      <c r="ZL88" s="81"/>
      <c r="ZM88" s="81"/>
      <c r="ZN88" s="81"/>
      <c r="ZO88" s="81"/>
      <c r="ZP88" s="81"/>
      <c r="ZQ88" s="81"/>
      <c r="ZR88" s="81"/>
      <c r="ZS88" s="81"/>
      <c r="ZT88" s="81"/>
      <c r="ZU88" s="81"/>
      <c r="ZV88" s="81"/>
      <c r="ZW88" s="81"/>
      <c r="ZX88" s="81"/>
      <c r="ZY88" s="81"/>
      <c r="ZZ88" s="81"/>
      <c r="AAA88" s="81"/>
      <c r="AAB88" s="81"/>
      <c r="AAC88" s="81"/>
      <c r="AAD88" s="81"/>
      <c r="AAE88" s="81"/>
      <c r="AAF88" s="81"/>
      <c r="AAG88" s="81"/>
      <c r="AAH88" s="81"/>
      <c r="AAI88" s="81"/>
      <c r="AAJ88" s="81"/>
      <c r="AAK88" s="81"/>
      <c r="AAL88" s="81"/>
      <c r="AAM88" s="81"/>
      <c r="AAN88" s="81"/>
      <c r="AAO88" s="81"/>
      <c r="AAP88" s="81"/>
      <c r="AAQ88" s="81"/>
      <c r="AAR88" s="81"/>
      <c r="AAS88" s="81"/>
      <c r="AAT88" s="81"/>
      <c r="AAU88" s="81"/>
      <c r="AAV88" s="81"/>
      <c r="AAW88" s="81"/>
      <c r="AAX88" s="81"/>
      <c r="AAY88" s="81"/>
      <c r="AAZ88" s="81"/>
      <c r="ABA88" s="81"/>
      <c r="ABB88" s="81"/>
      <c r="ABC88" s="81"/>
      <c r="ABD88" s="81"/>
      <c r="ABE88" s="81"/>
      <c r="ABF88" s="81"/>
      <c r="ABG88" s="81"/>
      <c r="ABH88" s="81"/>
      <c r="ABI88" s="81"/>
      <c r="ABJ88" s="81"/>
      <c r="ABK88" s="81"/>
      <c r="ABL88" s="81"/>
      <c r="ABM88" s="81"/>
      <c r="ABN88" s="81"/>
      <c r="ABO88" s="81"/>
      <c r="ABP88" s="81"/>
      <c r="ABQ88" s="81"/>
      <c r="ABR88" s="81"/>
      <c r="ABS88" s="81"/>
      <c r="ABT88" s="81"/>
      <c r="ABU88" s="81"/>
      <c r="ABV88" s="81"/>
      <c r="ABW88" s="81"/>
      <c r="ABX88" s="81"/>
      <c r="ABY88" s="81"/>
      <c r="ABZ88" s="81"/>
      <c r="ACA88" s="81"/>
      <c r="ACB88" s="81"/>
      <c r="ACC88" s="81"/>
      <c r="ACD88" s="81"/>
      <c r="ACE88" s="81"/>
      <c r="ACF88" s="81"/>
      <c r="ACG88" s="81"/>
      <c r="ACH88" s="81"/>
      <c r="ACI88" s="81"/>
      <c r="ACJ88" s="81"/>
      <c r="ACK88" s="81"/>
      <c r="ACL88" s="81"/>
      <c r="ACM88" s="81"/>
      <c r="ACN88" s="81"/>
      <c r="ACO88" s="81"/>
      <c r="ACP88" s="81"/>
      <c r="ACQ88" s="81"/>
      <c r="ACR88" s="81"/>
      <c r="ACS88" s="81"/>
      <c r="ACT88" s="81"/>
      <c r="ACU88" s="81"/>
      <c r="ACV88" s="81"/>
      <c r="ACW88" s="81"/>
      <c r="ACX88" s="81"/>
      <c r="ACY88" s="81"/>
      <c r="ACZ88" s="81"/>
      <c r="ADA88" s="81"/>
      <c r="ADB88" s="81"/>
      <c r="ADC88" s="81"/>
      <c r="ADD88" s="81"/>
      <c r="ADE88" s="81"/>
      <c r="ADF88" s="81"/>
      <c r="ADG88" s="81"/>
      <c r="ADH88" s="81"/>
      <c r="ADI88" s="81"/>
      <c r="ADJ88" s="81"/>
      <c r="ADK88" s="81"/>
      <c r="ADL88" s="81"/>
      <c r="ADM88" s="81"/>
      <c r="ADN88" s="81"/>
      <c r="ADO88" s="81"/>
      <c r="ADP88" s="81"/>
      <c r="ADQ88" s="81"/>
      <c r="ADR88" s="81"/>
      <c r="ADS88" s="81"/>
      <c r="ADT88" s="81"/>
      <c r="ADU88" s="81"/>
      <c r="ADV88" s="81"/>
      <c r="ADW88" s="81"/>
      <c r="ADX88" s="81"/>
      <c r="ADY88" s="81"/>
      <c r="ADZ88" s="81"/>
      <c r="AEA88" s="81"/>
      <c r="AEB88" s="81"/>
      <c r="AEC88" s="81"/>
      <c r="AED88" s="81"/>
      <c r="AEE88" s="81"/>
      <c r="AEF88" s="81"/>
      <c r="AEG88" s="81"/>
      <c r="AEH88" s="81"/>
      <c r="AEI88" s="81"/>
      <c r="AEJ88" s="81"/>
      <c r="AEK88" s="81"/>
      <c r="AEL88" s="81"/>
      <c r="AEM88" s="81"/>
      <c r="AEN88" s="81"/>
      <c r="AEO88" s="81"/>
      <c r="AEP88" s="81"/>
      <c r="AEQ88" s="81"/>
      <c r="AER88" s="81"/>
      <c r="AES88" s="81"/>
      <c r="AET88" s="81"/>
      <c r="AEU88" s="81"/>
      <c r="AEV88" s="81"/>
      <c r="AEW88" s="81"/>
      <c r="AEX88" s="81"/>
      <c r="AEY88" s="81"/>
      <c r="AEZ88" s="81"/>
      <c r="AFA88" s="81"/>
      <c r="AFB88" s="81"/>
      <c r="AFC88" s="81"/>
      <c r="AFD88" s="81"/>
      <c r="AFE88" s="81"/>
      <c r="AFF88" s="81"/>
      <c r="AFG88" s="81"/>
      <c r="AFH88" s="81"/>
      <c r="AFI88" s="81"/>
      <c r="AFJ88" s="81"/>
      <c r="AFK88" s="81"/>
      <c r="AFL88" s="81"/>
      <c r="AFM88" s="81"/>
      <c r="AFN88" s="81"/>
      <c r="AFO88" s="81"/>
      <c r="AFP88" s="81"/>
      <c r="AFQ88" s="81"/>
      <c r="AFR88" s="81"/>
      <c r="AFS88" s="81"/>
      <c r="AFT88" s="81"/>
      <c r="AFU88" s="81"/>
      <c r="AFV88" s="81"/>
      <c r="AFW88" s="81"/>
      <c r="AFX88" s="81"/>
      <c r="AFY88" s="81"/>
      <c r="AFZ88" s="81"/>
      <c r="AGA88" s="81"/>
      <c r="AGB88" s="81"/>
      <c r="AGC88" s="81"/>
      <c r="AGD88" s="81"/>
      <c r="AGE88" s="81"/>
      <c r="AGF88" s="81"/>
      <c r="AGG88" s="81"/>
      <c r="AGH88" s="81"/>
      <c r="AGI88" s="81"/>
      <c r="AGJ88" s="81"/>
      <c r="AGK88" s="81"/>
      <c r="AGL88" s="81"/>
      <c r="AGM88" s="81"/>
      <c r="AGN88" s="81"/>
      <c r="AGO88" s="81"/>
      <c r="AGP88" s="81"/>
      <c r="AGQ88" s="81"/>
      <c r="AGR88" s="81"/>
      <c r="AGS88" s="81"/>
      <c r="AGT88" s="81"/>
      <c r="AGU88" s="81"/>
      <c r="AGV88" s="81"/>
      <c r="AGW88" s="81"/>
      <c r="AGX88" s="81"/>
      <c r="AGY88" s="81"/>
      <c r="AGZ88" s="81"/>
      <c r="AHA88" s="81"/>
      <c r="AHB88" s="81"/>
      <c r="AHC88" s="81"/>
      <c r="AHD88" s="81"/>
      <c r="AHE88" s="81"/>
      <c r="AHF88" s="81"/>
      <c r="AHG88" s="81"/>
      <c r="AHH88" s="81"/>
      <c r="AHI88" s="81"/>
      <c r="AHJ88" s="81"/>
      <c r="AHK88" s="81"/>
      <c r="AHL88" s="81"/>
      <c r="AHM88" s="81"/>
      <c r="AHN88" s="81"/>
      <c r="AHO88" s="81"/>
      <c r="AHP88" s="81"/>
      <c r="AHQ88" s="81"/>
      <c r="AHR88" s="81"/>
      <c r="AHS88" s="81"/>
      <c r="AHT88" s="81"/>
      <c r="AHU88" s="81"/>
      <c r="AHV88" s="81"/>
      <c r="AHW88" s="81"/>
      <c r="AHX88" s="81"/>
      <c r="AHY88" s="81"/>
      <c r="AHZ88" s="81"/>
      <c r="AIA88" s="81"/>
      <c r="AIB88" s="81"/>
      <c r="AIC88" s="81"/>
      <c r="AID88" s="81"/>
      <c r="AIE88" s="81"/>
      <c r="AIF88" s="81"/>
      <c r="AIG88" s="81"/>
      <c r="AIH88" s="81"/>
      <c r="AII88" s="81"/>
      <c r="AIJ88" s="81"/>
      <c r="AIK88" s="81"/>
      <c r="AIL88" s="81"/>
      <c r="AIM88" s="81"/>
      <c r="AIN88" s="81"/>
      <c r="AIO88" s="81"/>
      <c r="AIP88" s="81"/>
      <c r="AIQ88" s="81"/>
      <c r="AIR88" s="81"/>
      <c r="AIS88" s="81"/>
      <c r="AIT88" s="81"/>
      <c r="AIU88" s="81"/>
      <c r="AIV88" s="81"/>
      <c r="AIW88" s="81"/>
      <c r="AIX88" s="81"/>
      <c r="AIY88" s="81"/>
      <c r="AIZ88" s="81"/>
      <c r="AJA88" s="81"/>
      <c r="AJB88" s="81"/>
      <c r="AJC88" s="81"/>
      <c r="AJD88" s="81"/>
      <c r="AJE88" s="81"/>
      <c r="AJF88" s="81"/>
      <c r="AJG88" s="81"/>
      <c r="AJH88" s="81"/>
      <c r="AJI88" s="81"/>
      <c r="AJJ88" s="81"/>
      <c r="AJK88" s="81"/>
      <c r="AJL88" s="81"/>
      <c r="AJM88" s="81"/>
      <c r="AJN88" s="81"/>
      <c r="AJO88" s="81"/>
      <c r="AJP88" s="81"/>
      <c r="AJQ88" s="81"/>
      <c r="AJR88" s="81"/>
      <c r="AJS88" s="81"/>
      <c r="AJT88" s="81"/>
      <c r="AJU88" s="81"/>
      <c r="AJV88" s="81"/>
      <c r="AJW88" s="81"/>
      <c r="AJX88" s="81"/>
      <c r="AJY88" s="81"/>
      <c r="AJZ88" s="81"/>
      <c r="AKA88" s="81"/>
      <c r="AKB88" s="81"/>
      <c r="AKC88" s="81"/>
      <c r="AKD88" s="81"/>
      <c r="AKE88" s="81"/>
      <c r="AKF88" s="81"/>
      <c r="AKG88" s="81"/>
      <c r="AKH88" s="81"/>
      <c r="AKI88" s="81"/>
      <c r="AKJ88" s="81"/>
      <c r="AKK88" s="81"/>
      <c r="AKL88" s="81"/>
      <c r="AKM88" s="81"/>
      <c r="AKN88" s="81"/>
      <c r="AKO88" s="81"/>
      <c r="AKP88" s="81"/>
      <c r="AKQ88" s="81"/>
      <c r="AKR88" s="81"/>
      <c r="AKS88" s="81"/>
      <c r="AKT88" s="81"/>
      <c r="AKU88" s="81"/>
      <c r="AKV88" s="81"/>
      <c r="AKW88" s="81"/>
      <c r="AKX88" s="81"/>
      <c r="AKY88" s="81"/>
      <c r="AKZ88" s="81"/>
      <c r="ALA88" s="81"/>
      <c r="ALB88" s="81"/>
      <c r="ALC88" s="81"/>
      <c r="ALD88" s="81"/>
      <c r="ALE88" s="81"/>
      <c r="ALF88" s="81"/>
      <c r="ALG88" s="81"/>
      <c r="ALH88" s="81"/>
      <c r="ALI88" s="81"/>
      <c r="ALJ88" s="81"/>
      <c r="ALK88" s="81"/>
      <c r="ALL88" s="81"/>
      <c r="ALM88" s="81"/>
      <c r="ALN88" s="81"/>
      <c r="ALO88" s="81"/>
      <c r="ALP88" s="81"/>
      <c r="ALQ88" s="81"/>
      <c r="ALR88" s="81"/>
      <c r="ALS88" s="81"/>
      <c r="ALT88" s="81"/>
      <c r="ALU88" s="81"/>
      <c r="ALV88" s="81"/>
      <c r="ALW88" s="81"/>
      <c r="ALX88" s="81"/>
      <c r="ALY88" s="81"/>
      <c r="ALZ88" s="81"/>
      <c r="AMA88" s="81"/>
      <c r="AMB88" s="81"/>
      <c r="AMC88" s="81"/>
      <c r="AMD88" s="81"/>
      <c r="AME88" s="81"/>
      <c r="AMF88" s="81"/>
      <c r="AMG88" s="81"/>
      <c r="AMH88" s="81"/>
      <c r="AMI88" s="81"/>
      <c r="AMJ88" s="81"/>
      <c r="AMK88" s="81"/>
    </row>
    <row r="89" spans="1:1025" ht="63.75" x14ac:dyDescent="0.25">
      <c r="A89" s="52">
        <v>83</v>
      </c>
      <c r="B89" s="53" t="s">
        <v>1049</v>
      </c>
      <c r="C89" s="79" t="s">
        <v>1336</v>
      </c>
      <c r="D89" s="76" t="s">
        <v>1337</v>
      </c>
      <c r="E89" s="83" t="s">
        <v>1338</v>
      </c>
      <c r="F89" s="77" t="s">
        <v>1339</v>
      </c>
      <c r="G89" s="57" t="s">
        <v>316</v>
      </c>
    </row>
  </sheetData>
  <mergeCells count="8">
    <mergeCell ref="B9:B12"/>
    <mergeCell ref="C9:C12"/>
    <mergeCell ref="A1:B4"/>
    <mergeCell ref="C1:E2"/>
    <mergeCell ref="F1:G1"/>
    <mergeCell ref="C3:E4"/>
    <mergeCell ref="F4:G4"/>
    <mergeCell ref="A5:G5"/>
  </mergeCells>
  <conditionalFormatting sqref="G7:G89">
    <cfRule type="containsText" dxfId="11" priority="3" operator="containsText" text="EN PROCESO">
      <formula>NOT(ISERROR(SEARCH("EN PROCESO",G7)))</formula>
    </cfRule>
    <cfRule type="containsText" dxfId="10" priority="4" operator="containsText" text="NO CUMPLE">
      <formula>NOT(ISERROR(SEARCH("NO CUMPLE",G7)))</formula>
    </cfRule>
    <cfRule type="containsText" dxfId="9" priority="5" operator="containsText" text="CUMPLE">
      <formula>NOT(ISERROR(SEARCH("CUMPLE",G7)))</formula>
    </cfRule>
    <cfRule type="containsText" priority="6" operator="containsText" text="CUMPLE">
      <formula>NOT(ISERROR(SEARCH("CUMPLE",G7)))</formula>
    </cfRule>
  </conditionalFormatting>
  <conditionalFormatting sqref="G7:G89">
    <cfRule type="containsText" dxfId="8" priority="1" operator="containsText" text="INFORMATIVA">
      <formula>NOT(ISERROR(SEARCH("INFORMATIVA",G7)))</formula>
    </cfRule>
    <cfRule type="containsText" dxfId="7" priority="2" operator="containsText" text="DEROGADA">
      <formula>NOT(ISERROR(SEARCH("DEROGADA",G7)))</formula>
    </cfRule>
  </conditionalFormatting>
  <dataValidations count="1">
    <dataValidation type="list" allowBlank="1" showInputMessage="1" showErrorMessage="1" sqref="G7:G89">
      <formula1>$K$7:$K$8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C9"/>
  <sheetViews>
    <sheetView showGridLines="0" zoomScale="85" zoomScaleNormal="85" workbookViewId="0">
      <selection activeCell="C9" sqref="C9"/>
    </sheetView>
  </sheetViews>
  <sheetFormatPr baseColWidth="10" defaultRowHeight="15" x14ac:dyDescent="0.25"/>
  <cols>
    <col min="2" max="2" width="27.28515625" customWidth="1"/>
  </cols>
  <sheetData>
    <row r="2" spans="2:3" ht="9.6" customHeight="1" x14ac:dyDescent="0.25"/>
    <row r="4" spans="2:3" x14ac:dyDescent="0.25">
      <c r="B4" s="6" t="s">
        <v>319</v>
      </c>
      <c r="C4" s="2">
        <v>83</v>
      </c>
    </row>
    <row r="5" spans="2:3" x14ac:dyDescent="0.25">
      <c r="B5" s="4" t="s">
        <v>316</v>
      </c>
      <c r="C5" s="2">
        <v>83</v>
      </c>
    </row>
    <row r="6" spans="2:3" x14ac:dyDescent="0.25">
      <c r="B6" s="5" t="s">
        <v>317</v>
      </c>
      <c r="C6" s="3">
        <f>COUNTIF(Tabla1[[#All],[CUMPLIMIENTO]],"NO CUMPLE")</f>
        <v>0</v>
      </c>
    </row>
    <row r="7" spans="2:3" x14ac:dyDescent="0.25">
      <c r="B7" s="6" t="s">
        <v>795</v>
      </c>
      <c r="C7" s="7">
        <f>SUM(C6,C5)/C4*1</f>
        <v>1</v>
      </c>
    </row>
    <row r="8" spans="2:3" x14ac:dyDescent="0.25">
      <c r="B8" s="4" t="s">
        <v>793</v>
      </c>
      <c r="C8" s="8">
        <f>+C5/C4</f>
        <v>1</v>
      </c>
    </row>
    <row r="9" spans="2:3" x14ac:dyDescent="0.25">
      <c r="B9" s="5" t="s">
        <v>794</v>
      </c>
      <c r="C9" s="1">
        <f>+C6/C4</f>
        <v>0</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595"/>
  <sheetViews>
    <sheetView workbookViewId="0">
      <selection activeCell="C5" sqref="C5"/>
    </sheetView>
  </sheetViews>
  <sheetFormatPr baseColWidth="10" defaultRowHeight="15" x14ac:dyDescent="0.25"/>
  <cols>
    <col min="1" max="1" width="11.42578125" style="82"/>
    <col min="2" max="2" width="27.28515625" customWidth="1"/>
  </cols>
  <sheetData>
    <row r="1" spans="2:109" s="82" customFormat="1" x14ac:dyDescent="0.25"/>
    <row r="2" spans="2:109" s="82" customFormat="1" x14ac:dyDescent="0.25"/>
    <row r="3" spans="2:109" s="82" customFormat="1" x14ac:dyDescent="0.25"/>
    <row r="4" spans="2:109" x14ac:dyDescent="0.25">
      <c r="B4" s="6" t="s">
        <v>319</v>
      </c>
      <c r="C4" s="2">
        <f>COUNT(Tabla1[[#All],[ITEM]])</f>
        <v>223</v>
      </c>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row>
    <row r="5" spans="2:109" x14ac:dyDescent="0.25">
      <c r="B5" s="4" t="s">
        <v>316</v>
      </c>
      <c r="C5" s="2">
        <f>COUNTIF(Tabla1[[#All],[CUMPLIMIENTO]],"CUMPLE")</f>
        <v>222</v>
      </c>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c r="CV5" s="82"/>
      <c r="CW5" s="82"/>
      <c r="CX5" s="82"/>
      <c r="CY5" s="82"/>
      <c r="CZ5" s="82"/>
      <c r="DA5" s="82"/>
      <c r="DB5" s="82"/>
      <c r="DC5" s="82"/>
      <c r="DD5" s="82"/>
      <c r="DE5" s="82"/>
    </row>
    <row r="6" spans="2:109" x14ac:dyDescent="0.25">
      <c r="B6" s="5" t="s">
        <v>317</v>
      </c>
      <c r="C6" s="3">
        <f>COUNTIF(Tabla1[[#All],[CUMPLIMIENTO]],"NO CUMPLE")</f>
        <v>0</v>
      </c>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row>
    <row r="7" spans="2:109" x14ac:dyDescent="0.25">
      <c r="B7" s="6" t="s">
        <v>795</v>
      </c>
      <c r="C7" s="7">
        <f>SUM(C6,C5)/C4*1</f>
        <v>0.99551569506726456</v>
      </c>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row>
    <row r="8" spans="2:109" x14ac:dyDescent="0.25">
      <c r="B8" s="4" t="s">
        <v>793</v>
      </c>
      <c r="C8" s="8">
        <f>+C5/C4</f>
        <v>0.99551569506726456</v>
      </c>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row>
    <row r="9" spans="2:109" x14ac:dyDescent="0.25">
      <c r="B9" s="5" t="s">
        <v>794</v>
      </c>
      <c r="C9" s="1">
        <f>+C6/C4</f>
        <v>0</v>
      </c>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row>
    <row r="10" spans="2:109" s="82" customFormat="1" x14ac:dyDescent="0.25">
      <c r="C10"/>
    </row>
    <row r="11" spans="2:109" s="82" customFormat="1" x14ac:dyDescent="0.25"/>
    <row r="12" spans="2:109" s="82" customFormat="1" x14ac:dyDescent="0.25"/>
    <row r="13" spans="2:109" s="82" customFormat="1" x14ac:dyDescent="0.25"/>
    <row r="14" spans="2:109" s="82" customFormat="1" x14ac:dyDescent="0.25"/>
    <row r="15" spans="2:109" s="82" customFormat="1" x14ac:dyDescent="0.25"/>
    <row r="16" spans="2:109" s="82" customFormat="1" x14ac:dyDescent="0.25"/>
    <row r="17" s="82" customFormat="1" x14ac:dyDescent="0.25"/>
    <row r="18" s="82" customFormat="1" x14ac:dyDescent="0.25"/>
    <row r="19" s="82" customFormat="1" x14ac:dyDescent="0.25"/>
    <row r="20" s="82" customFormat="1" x14ac:dyDescent="0.25"/>
    <row r="21" s="82" customFormat="1" x14ac:dyDescent="0.25"/>
    <row r="22" s="82" customFormat="1" x14ac:dyDescent="0.25"/>
    <row r="23" s="82" customFormat="1" x14ac:dyDescent="0.25"/>
    <row r="24" s="82" customFormat="1" x14ac:dyDescent="0.25"/>
    <row r="25" s="82" customFormat="1" x14ac:dyDescent="0.25"/>
    <row r="26" s="82" customFormat="1" x14ac:dyDescent="0.25"/>
    <row r="27" s="82" customFormat="1" x14ac:dyDescent="0.25"/>
    <row r="28" s="82" customFormat="1" x14ac:dyDescent="0.25"/>
    <row r="29" s="82" customFormat="1" x14ac:dyDescent="0.25"/>
    <row r="30" s="82" customFormat="1" x14ac:dyDescent="0.25"/>
    <row r="31" s="82" customFormat="1" x14ac:dyDescent="0.25"/>
    <row r="32" s="82" customFormat="1" x14ac:dyDescent="0.25"/>
    <row r="33" s="82" customFormat="1" x14ac:dyDescent="0.25"/>
    <row r="34" s="82" customFormat="1" x14ac:dyDescent="0.25"/>
    <row r="35" s="82" customFormat="1" x14ac:dyDescent="0.25"/>
    <row r="36" s="82" customFormat="1" x14ac:dyDescent="0.25"/>
    <row r="37" s="82" customFormat="1" x14ac:dyDescent="0.25"/>
    <row r="38" s="82" customFormat="1" x14ac:dyDescent="0.25"/>
    <row r="39" s="82" customFormat="1" x14ac:dyDescent="0.25"/>
    <row r="40" s="82" customFormat="1" x14ac:dyDescent="0.25"/>
    <row r="41" s="82" customFormat="1" x14ac:dyDescent="0.25"/>
    <row r="42" s="82" customFormat="1" x14ac:dyDescent="0.25"/>
    <row r="43" s="82" customFormat="1" x14ac:dyDescent="0.25"/>
    <row r="44" s="82" customFormat="1" x14ac:dyDescent="0.25"/>
    <row r="45" s="82" customFormat="1" x14ac:dyDescent="0.25"/>
    <row r="46" s="82" customFormat="1" x14ac:dyDescent="0.25"/>
    <row r="47" s="82" customFormat="1" x14ac:dyDescent="0.25"/>
    <row r="48" s="82" customFormat="1" x14ac:dyDescent="0.25"/>
    <row r="49" s="82" customFormat="1" x14ac:dyDescent="0.25"/>
    <row r="50" s="82" customFormat="1" x14ac:dyDescent="0.25"/>
    <row r="51" s="82" customFormat="1" x14ac:dyDescent="0.25"/>
    <row r="52" s="82" customFormat="1" x14ac:dyDescent="0.25"/>
    <row r="53" s="82" customFormat="1" x14ac:dyDescent="0.25"/>
    <row r="54" s="82" customFormat="1" x14ac:dyDescent="0.25"/>
    <row r="55" s="82" customFormat="1" x14ac:dyDescent="0.25"/>
    <row r="56" s="82" customFormat="1" x14ac:dyDescent="0.25"/>
    <row r="57" s="82" customFormat="1" x14ac:dyDescent="0.25"/>
    <row r="58" s="82" customFormat="1" x14ac:dyDescent="0.25"/>
    <row r="59" s="82" customFormat="1" x14ac:dyDescent="0.25"/>
    <row r="60" s="82" customFormat="1" x14ac:dyDescent="0.25"/>
    <row r="61" s="82" customFormat="1" x14ac:dyDescent="0.25"/>
    <row r="62" s="82" customFormat="1" x14ac:dyDescent="0.25"/>
    <row r="63" s="82" customFormat="1" x14ac:dyDescent="0.25"/>
    <row r="64" s="82" customFormat="1" x14ac:dyDescent="0.25"/>
    <row r="65" s="82" customFormat="1" x14ac:dyDescent="0.25"/>
    <row r="66" s="82" customFormat="1" x14ac:dyDescent="0.25"/>
    <row r="67" s="82" customFormat="1" x14ac:dyDescent="0.25"/>
    <row r="68" s="82" customFormat="1" x14ac:dyDescent="0.25"/>
    <row r="69" s="82" customFormat="1" x14ac:dyDescent="0.25"/>
    <row r="70" s="82" customFormat="1" x14ac:dyDescent="0.25"/>
    <row r="71" s="82" customFormat="1" x14ac:dyDescent="0.25"/>
    <row r="72" s="82" customFormat="1" x14ac:dyDescent="0.25"/>
    <row r="73" s="82" customFormat="1" x14ac:dyDescent="0.25"/>
    <row r="74" s="82" customFormat="1" x14ac:dyDescent="0.25"/>
    <row r="75" s="82" customFormat="1" x14ac:dyDescent="0.25"/>
    <row r="76" s="82" customFormat="1" x14ac:dyDescent="0.25"/>
    <row r="77" s="82" customFormat="1" x14ac:dyDescent="0.25"/>
    <row r="78" s="82" customFormat="1" x14ac:dyDescent="0.25"/>
    <row r="79" s="82" customFormat="1" x14ac:dyDescent="0.25"/>
    <row r="80" s="82" customFormat="1" x14ac:dyDescent="0.25"/>
    <row r="81" s="82" customFormat="1" x14ac:dyDescent="0.25"/>
    <row r="82" s="82" customFormat="1" x14ac:dyDescent="0.25"/>
    <row r="83" s="82" customFormat="1" x14ac:dyDescent="0.25"/>
    <row r="84" s="82" customFormat="1" x14ac:dyDescent="0.25"/>
    <row r="85" s="82" customFormat="1" x14ac:dyDescent="0.25"/>
    <row r="86" s="82" customFormat="1" x14ac:dyDescent="0.25"/>
    <row r="87" s="82" customFormat="1" x14ac:dyDescent="0.25"/>
    <row r="88" s="82" customFormat="1" x14ac:dyDescent="0.25"/>
    <row r="89" s="82" customFormat="1" x14ac:dyDescent="0.25"/>
    <row r="90" s="82" customFormat="1" x14ac:dyDescent="0.25"/>
    <row r="91" s="82" customFormat="1" x14ac:dyDescent="0.25"/>
    <row r="92" s="82" customFormat="1" x14ac:dyDescent="0.25"/>
    <row r="93" s="82" customFormat="1" x14ac:dyDescent="0.25"/>
    <row r="94" s="82" customFormat="1" x14ac:dyDescent="0.25"/>
    <row r="95" s="82" customFormat="1" x14ac:dyDescent="0.25"/>
    <row r="96" s="82" customFormat="1" x14ac:dyDescent="0.25"/>
    <row r="97" s="82" customFormat="1" x14ac:dyDescent="0.25"/>
    <row r="98" s="82" customFormat="1" x14ac:dyDescent="0.25"/>
    <row r="99" s="82" customFormat="1" x14ac:dyDescent="0.25"/>
    <row r="100" s="82" customFormat="1" x14ac:dyDescent="0.25"/>
    <row r="101" s="82" customFormat="1" x14ac:dyDescent="0.25"/>
    <row r="102" s="82" customFormat="1" x14ac:dyDescent="0.25"/>
    <row r="103" s="82" customFormat="1" x14ac:dyDescent="0.25"/>
    <row r="104" s="82" customFormat="1" x14ac:dyDescent="0.25"/>
    <row r="105" s="82" customFormat="1" x14ac:dyDescent="0.25"/>
    <row r="106" s="82" customFormat="1" x14ac:dyDescent="0.25"/>
    <row r="107" s="82" customFormat="1" x14ac:dyDescent="0.25"/>
    <row r="108" s="82" customFormat="1" x14ac:dyDescent="0.25"/>
    <row r="109" s="82" customFormat="1" x14ac:dyDescent="0.25"/>
    <row r="110" s="82" customFormat="1" x14ac:dyDescent="0.25"/>
    <row r="111" s="82" customFormat="1" x14ac:dyDescent="0.25"/>
    <row r="112" s="82" customFormat="1" x14ac:dyDescent="0.25"/>
    <row r="113" s="82" customFormat="1" x14ac:dyDescent="0.25"/>
    <row r="114" s="82" customFormat="1" x14ac:dyDescent="0.25"/>
    <row r="115" s="82" customFormat="1" x14ac:dyDescent="0.25"/>
    <row r="116" s="82" customFormat="1" x14ac:dyDescent="0.25"/>
    <row r="117" s="82" customFormat="1" x14ac:dyDescent="0.25"/>
    <row r="118" s="82" customFormat="1" x14ac:dyDescent="0.25"/>
    <row r="119" s="82" customFormat="1" x14ac:dyDescent="0.25"/>
    <row r="120" s="82" customFormat="1" x14ac:dyDescent="0.25"/>
    <row r="121" s="82" customFormat="1" x14ac:dyDescent="0.25"/>
    <row r="122" s="82" customFormat="1" x14ac:dyDescent="0.25"/>
    <row r="123" s="82" customFormat="1" x14ac:dyDescent="0.25"/>
    <row r="124" s="82" customFormat="1" x14ac:dyDescent="0.25"/>
    <row r="125" s="82" customFormat="1" x14ac:dyDescent="0.25"/>
    <row r="126" s="82" customFormat="1" x14ac:dyDescent="0.25"/>
    <row r="127" s="82" customFormat="1" x14ac:dyDescent="0.25"/>
    <row r="128" s="82" customFormat="1" x14ac:dyDescent="0.25"/>
    <row r="129" s="82" customFormat="1" x14ac:dyDescent="0.25"/>
    <row r="130" s="82" customFormat="1" x14ac:dyDescent="0.25"/>
    <row r="131" s="82" customFormat="1" x14ac:dyDescent="0.25"/>
    <row r="132" s="82" customFormat="1" x14ac:dyDescent="0.25"/>
    <row r="133" s="82" customFormat="1" x14ac:dyDescent="0.25"/>
    <row r="134" s="82" customFormat="1" x14ac:dyDescent="0.25"/>
    <row r="135" s="82" customFormat="1" x14ac:dyDescent="0.25"/>
    <row r="136" s="82" customFormat="1" x14ac:dyDescent="0.25"/>
    <row r="137" s="82" customFormat="1" x14ac:dyDescent="0.25"/>
    <row r="138" s="82" customFormat="1" x14ac:dyDescent="0.25"/>
    <row r="139" s="82" customFormat="1" x14ac:dyDescent="0.25"/>
    <row r="140" s="82" customFormat="1" x14ac:dyDescent="0.25"/>
    <row r="141" s="82" customFormat="1" x14ac:dyDescent="0.25"/>
    <row r="142" s="82" customFormat="1" x14ac:dyDescent="0.25"/>
    <row r="143" s="82" customFormat="1" x14ac:dyDescent="0.25"/>
    <row r="144" s="82" customFormat="1" x14ac:dyDescent="0.25"/>
    <row r="145" s="82" customFormat="1" x14ac:dyDescent="0.25"/>
    <row r="146" s="82" customFormat="1" x14ac:dyDescent="0.25"/>
    <row r="147" s="82" customFormat="1" x14ac:dyDescent="0.25"/>
    <row r="148" s="82" customFormat="1" x14ac:dyDescent="0.25"/>
    <row r="149" s="82" customFormat="1" x14ac:dyDescent="0.25"/>
    <row r="150" s="82" customFormat="1" x14ac:dyDescent="0.25"/>
    <row r="151" s="82" customFormat="1" x14ac:dyDescent="0.25"/>
    <row r="152" s="82" customFormat="1" x14ac:dyDescent="0.25"/>
    <row r="153" s="82" customFormat="1" x14ac:dyDescent="0.25"/>
    <row r="154" s="82" customFormat="1" x14ac:dyDescent="0.25"/>
    <row r="155" s="82" customFormat="1" x14ac:dyDescent="0.25"/>
    <row r="156" s="82" customFormat="1" x14ac:dyDescent="0.25"/>
    <row r="157" s="82" customFormat="1" x14ac:dyDescent="0.25"/>
    <row r="158" s="82" customFormat="1" x14ac:dyDescent="0.25"/>
    <row r="159" s="82" customFormat="1" x14ac:dyDescent="0.25"/>
    <row r="160" s="82" customFormat="1" x14ac:dyDescent="0.25"/>
    <row r="161" s="82" customFormat="1" x14ac:dyDescent="0.25"/>
    <row r="162" s="82" customFormat="1" x14ac:dyDescent="0.25"/>
    <row r="163" s="82" customFormat="1" x14ac:dyDescent="0.25"/>
    <row r="164" s="82" customFormat="1" x14ac:dyDescent="0.25"/>
    <row r="165" s="82" customFormat="1" x14ac:dyDescent="0.25"/>
    <row r="166" s="82" customFormat="1" x14ac:dyDescent="0.25"/>
    <row r="167" s="82" customFormat="1" x14ac:dyDescent="0.25"/>
    <row r="168" s="82" customFormat="1" x14ac:dyDescent="0.25"/>
    <row r="169" s="82" customFormat="1" x14ac:dyDescent="0.25"/>
    <row r="170" s="82" customFormat="1" x14ac:dyDescent="0.25"/>
    <row r="171" s="82" customFormat="1" x14ac:dyDescent="0.25"/>
    <row r="172" s="82" customFormat="1" x14ac:dyDescent="0.25"/>
    <row r="173" s="82" customFormat="1" x14ac:dyDescent="0.25"/>
    <row r="174" s="82" customFormat="1" x14ac:dyDescent="0.25"/>
    <row r="175" s="82" customFormat="1" x14ac:dyDescent="0.25"/>
    <row r="176" s="82" customFormat="1" x14ac:dyDescent="0.25"/>
    <row r="177" s="82" customFormat="1" x14ac:dyDescent="0.25"/>
    <row r="178" s="82" customFormat="1" x14ac:dyDescent="0.25"/>
    <row r="179" s="82" customFormat="1" x14ac:dyDescent="0.25"/>
    <row r="180" s="82" customFormat="1" x14ac:dyDescent="0.25"/>
    <row r="181" s="82" customFormat="1" x14ac:dyDescent="0.25"/>
    <row r="182" s="82" customFormat="1" x14ac:dyDescent="0.25"/>
    <row r="183" s="82" customFormat="1" x14ac:dyDescent="0.25"/>
    <row r="184" s="82" customFormat="1" x14ac:dyDescent="0.25"/>
    <row r="185" s="82" customFormat="1" x14ac:dyDescent="0.25"/>
    <row r="186" s="82" customFormat="1" x14ac:dyDescent="0.25"/>
    <row r="187" s="82" customFormat="1" x14ac:dyDescent="0.25"/>
    <row r="188" s="82" customFormat="1" x14ac:dyDescent="0.25"/>
    <row r="189" s="82" customFormat="1" x14ac:dyDescent="0.25"/>
    <row r="190" s="82" customFormat="1" x14ac:dyDescent="0.25"/>
    <row r="191" s="82" customFormat="1" x14ac:dyDescent="0.25"/>
    <row r="192" s="82" customFormat="1" x14ac:dyDescent="0.25"/>
    <row r="193" s="82" customFormat="1" x14ac:dyDescent="0.25"/>
    <row r="194" s="82" customFormat="1" x14ac:dyDescent="0.25"/>
    <row r="195" s="82" customFormat="1" x14ac:dyDescent="0.25"/>
    <row r="196" s="82" customFormat="1" x14ac:dyDescent="0.25"/>
    <row r="197" s="82" customFormat="1" x14ac:dyDescent="0.25"/>
    <row r="198" s="82" customFormat="1" x14ac:dyDescent="0.25"/>
    <row r="199" s="82" customFormat="1" x14ac:dyDescent="0.25"/>
    <row r="200" s="82" customFormat="1" x14ac:dyDescent="0.25"/>
    <row r="201" s="82" customFormat="1" x14ac:dyDescent="0.25"/>
    <row r="202" s="82" customFormat="1" x14ac:dyDescent="0.25"/>
    <row r="203" s="82" customFormat="1" x14ac:dyDescent="0.25"/>
    <row r="204" s="82" customFormat="1" x14ac:dyDescent="0.25"/>
    <row r="205" s="82" customFormat="1" x14ac:dyDescent="0.25"/>
    <row r="206" s="82" customFormat="1" x14ac:dyDescent="0.25"/>
    <row r="207" s="82" customFormat="1" x14ac:dyDescent="0.25"/>
    <row r="208" s="82" customFormat="1" x14ac:dyDescent="0.25"/>
    <row r="209" s="82" customFormat="1" x14ac:dyDescent="0.25"/>
    <row r="210" s="82" customFormat="1" x14ac:dyDescent="0.25"/>
    <row r="211" s="82" customFormat="1" x14ac:dyDescent="0.25"/>
    <row r="212" s="82" customFormat="1" x14ac:dyDescent="0.25"/>
    <row r="213" s="82" customFormat="1" x14ac:dyDescent="0.25"/>
    <row r="214" s="82" customFormat="1" x14ac:dyDescent="0.25"/>
    <row r="215" s="82" customFormat="1" x14ac:dyDescent="0.25"/>
    <row r="216" s="82" customFormat="1" x14ac:dyDescent="0.25"/>
    <row r="217" s="82" customFormat="1" x14ac:dyDescent="0.25"/>
    <row r="218" s="82" customFormat="1" x14ac:dyDescent="0.25"/>
    <row r="219" s="82" customFormat="1" x14ac:dyDescent="0.25"/>
    <row r="220" s="82" customFormat="1" x14ac:dyDescent="0.25"/>
    <row r="221" s="82" customFormat="1" x14ac:dyDescent="0.25"/>
    <row r="222" s="82" customFormat="1" x14ac:dyDescent="0.25"/>
    <row r="223" s="82" customFormat="1" x14ac:dyDescent="0.25"/>
    <row r="224" s="82" customFormat="1" x14ac:dyDescent="0.25"/>
    <row r="225" s="82" customFormat="1" x14ac:dyDescent="0.25"/>
    <row r="226" s="82" customFormat="1" x14ac:dyDescent="0.25"/>
    <row r="227" s="82" customFormat="1" x14ac:dyDescent="0.25"/>
    <row r="228" s="82" customFormat="1" x14ac:dyDescent="0.25"/>
    <row r="229" s="82" customFormat="1" x14ac:dyDescent="0.25"/>
    <row r="230" s="82" customFormat="1" x14ac:dyDescent="0.25"/>
    <row r="231" s="82" customFormat="1" x14ac:dyDescent="0.25"/>
    <row r="232" s="82" customFormat="1" x14ac:dyDescent="0.25"/>
    <row r="233" s="82" customFormat="1" x14ac:dyDescent="0.25"/>
    <row r="234" s="82" customFormat="1" x14ac:dyDescent="0.25"/>
    <row r="235" s="82" customFormat="1" x14ac:dyDescent="0.25"/>
    <row r="236" s="82" customFormat="1" x14ac:dyDescent="0.25"/>
    <row r="237" s="82" customFormat="1" x14ac:dyDescent="0.25"/>
    <row r="238" s="82" customFormat="1" x14ac:dyDescent="0.25"/>
    <row r="239" s="82" customFormat="1" x14ac:dyDescent="0.25"/>
    <row r="240" s="82" customFormat="1" x14ac:dyDescent="0.25"/>
    <row r="241" s="82" customFormat="1" x14ac:dyDescent="0.25"/>
    <row r="242" s="82" customFormat="1" x14ac:dyDescent="0.25"/>
    <row r="243" s="82" customFormat="1" x14ac:dyDescent="0.25"/>
    <row r="244" s="82" customFormat="1" x14ac:dyDescent="0.25"/>
    <row r="245" s="82" customFormat="1" x14ac:dyDescent="0.25"/>
    <row r="246" s="82" customFormat="1" x14ac:dyDescent="0.25"/>
    <row r="247" s="82" customFormat="1" x14ac:dyDescent="0.25"/>
    <row r="248" s="82" customFormat="1" x14ac:dyDescent="0.25"/>
    <row r="249" s="82" customFormat="1" x14ac:dyDescent="0.25"/>
    <row r="250" s="82" customFormat="1" x14ac:dyDescent="0.25"/>
    <row r="251" s="82" customFormat="1" x14ac:dyDescent="0.25"/>
    <row r="252" s="82" customFormat="1" x14ac:dyDescent="0.25"/>
    <row r="253" s="82" customFormat="1" x14ac:dyDescent="0.25"/>
    <row r="254" s="82" customFormat="1" x14ac:dyDescent="0.25"/>
    <row r="255" s="82" customFormat="1" x14ac:dyDescent="0.25"/>
    <row r="256" s="82" customFormat="1" x14ac:dyDescent="0.25"/>
    <row r="257" s="82" customFormat="1" x14ac:dyDescent="0.25"/>
    <row r="258" s="82" customFormat="1" x14ac:dyDescent="0.25"/>
    <row r="259" s="82" customFormat="1" x14ac:dyDescent="0.25"/>
    <row r="260" s="82" customFormat="1" x14ac:dyDescent="0.25"/>
    <row r="261" s="82" customFormat="1" x14ac:dyDescent="0.25"/>
    <row r="262" s="82" customFormat="1" x14ac:dyDescent="0.25"/>
    <row r="263" s="82" customFormat="1" x14ac:dyDescent="0.25"/>
    <row r="264" s="82" customFormat="1" x14ac:dyDescent="0.25"/>
    <row r="265" s="82" customFormat="1" x14ac:dyDescent="0.25"/>
    <row r="266" s="82" customFormat="1" x14ac:dyDescent="0.25"/>
    <row r="267" s="82" customFormat="1" x14ac:dyDescent="0.25"/>
    <row r="268" s="82" customFormat="1" x14ac:dyDescent="0.25"/>
    <row r="269" s="82" customFormat="1" x14ac:dyDescent="0.25"/>
    <row r="270" s="82" customFormat="1" x14ac:dyDescent="0.25"/>
    <row r="271" s="82" customFormat="1" x14ac:dyDescent="0.25"/>
    <row r="272" s="82" customFormat="1" x14ac:dyDescent="0.25"/>
    <row r="273" s="82" customFormat="1" x14ac:dyDescent="0.25"/>
    <row r="274" s="82" customFormat="1" x14ac:dyDescent="0.25"/>
    <row r="275" s="82" customFormat="1" x14ac:dyDescent="0.25"/>
    <row r="276" s="82" customFormat="1" x14ac:dyDescent="0.25"/>
    <row r="277" s="82" customFormat="1" x14ac:dyDescent="0.25"/>
    <row r="278" s="82" customFormat="1" x14ac:dyDescent="0.25"/>
    <row r="279" s="82" customFormat="1" x14ac:dyDescent="0.25"/>
    <row r="280" s="82" customFormat="1" x14ac:dyDescent="0.25"/>
    <row r="281" s="82" customFormat="1" x14ac:dyDescent="0.25"/>
    <row r="282" s="82" customFormat="1" x14ac:dyDescent="0.25"/>
    <row r="283" s="82" customFormat="1" x14ac:dyDescent="0.25"/>
    <row r="284" s="82" customFormat="1" x14ac:dyDescent="0.25"/>
    <row r="285" s="82" customFormat="1" x14ac:dyDescent="0.25"/>
    <row r="286" s="82" customFormat="1" x14ac:dyDescent="0.25"/>
    <row r="287" s="82" customFormat="1" x14ac:dyDescent="0.25"/>
    <row r="288" s="82" customFormat="1" x14ac:dyDescent="0.25"/>
    <row r="289" s="82" customFormat="1" x14ac:dyDescent="0.25"/>
    <row r="290" s="82" customFormat="1" x14ac:dyDescent="0.25"/>
    <row r="291" s="82" customFormat="1" x14ac:dyDescent="0.25"/>
    <row r="292" s="82" customFormat="1" x14ac:dyDescent="0.25"/>
    <row r="293" s="82" customFormat="1" x14ac:dyDescent="0.25"/>
    <row r="294" s="82" customFormat="1" x14ac:dyDescent="0.25"/>
    <row r="295" s="82" customFormat="1" x14ac:dyDescent="0.25"/>
    <row r="296" s="82" customFormat="1" x14ac:dyDescent="0.25"/>
    <row r="297" s="82" customFormat="1" x14ac:dyDescent="0.25"/>
    <row r="298" s="82" customFormat="1" x14ac:dyDescent="0.25"/>
    <row r="299" s="82" customFormat="1" x14ac:dyDescent="0.25"/>
    <row r="300" s="82" customFormat="1" x14ac:dyDescent="0.25"/>
    <row r="301" s="82" customFormat="1" x14ac:dyDescent="0.25"/>
    <row r="302" s="82" customFormat="1" x14ac:dyDescent="0.25"/>
    <row r="303" s="82" customFormat="1" x14ac:dyDescent="0.25"/>
    <row r="304" s="82" customFormat="1" x14ac:dyDescent="0.25"/>
    <row r="305" s="82" customFormat="1" x14ac:dyDescent="0.25"/>
    <row r="306" s="82" customFormat="1" x14ac:dyDescent="0.25"/>
    <row r="307" s="82" customFormat="1" x14ac:dyDescent="0.25"/>
    <row r="308" s="82" customFormat="1" x14ac:dyDescent="0.25"/>
    <row r="309" s="82" customFormat="1" x14ac:dyDescent="0.25"/>
    <row r="310" s="82" customFormat="1" x14ac:dyDescent="0.25"/>
    <row r="311" s="82" customFormat="1" x14ac:dyDescent="0.25"/>
    <row r="312" s="82" customFormat="1" x14ac:dyDescent="0.25"/>
    <row r="313" s="82" customFormat="1" x14ac:dyDescent="0.25"/>
    <row r="314" s="82" customFormat="1" x14ac:dyDescent="0.25"/>
    <row r="315" s="82" customFormat="1" x14ac:dyDescent="0.25"/>
    <row r="316" s="82" customFormat="1" x14ac:dyDescent="0.25"/>
    <row r="317" s="82" customFormat="1" x14ac:dyDescent="0.25"/>
    <row r="318" s="82" customFormat="1" x14ac:dyDescent="0.25"/>
    <row r="319" s="82" customFormat="1" x14ac:dyDescent="0.25"/>
    <row r="320" s="82" customFormat="1" x14ac:dyDescent="0.25"/>
    <row r="321" s="82" customFormat="1" x14ac:dyDescent="0.25"/>
    <row r="322" s="82" customFormat="1" x14ac:dyDescent="0.25"/>
    <row r="323" s="82" customFormat="1" x14ac:dyDescent="0.25"/>
    <row r="324" s="82" customFormat="1" x14ac:dyDescent="0.25"/>
    <row r="325" s="82" customFormat="1" x14ac:dyDescent="0.25"/>
    <row r="326" s="82" customFormat="1" x14ac:dyDescent="0.25"/>
    <row r="327" s="82" customFormat="1" x14ac:dyDescent="0.25"/>
    <row r="328" s="82" customFormat="1" x14ac:dyDescent="0.25"/>
    <row r="329" s="82" customFormat="1" x14ac:dyDescent="0.25"/>
    <row r="330" s="82" customFormat="1" x14ac:dyDescent="0.25"/>
    <row r="331" s="82" customFormat="1" x14ac:dyDescent="0.25"/>
    <row r="332" s="82" customFormat="1" x14ac:dyDescent="0.25"/>
    <row r="333" s="82" customFormat="1" x14ac:dyDescent="0.25"/>
    <row r="334" s="82" customFormat="1" x14ac:dyDescent="0.25"/>
    <row r="335" s="82" customFormat="1" x14ac:dyDescent="0.25"/>
    <row r="336" s="82" customFormat="1" x14ac:dyDescent="0.25"/>
    <row r="337" s="82" customFormat="1" x14ac:dyDescent="0.25"/>
    <row r="338" s="82" customFormat="1" x14ac:dyDescent="0.25"/>
    <row r="339" s="82" customFormat="1" x14ac:dyDescent="0.25"/>
    <row r="340" s="82" customFormat="1" x14ac:dyDescent="0.25"/>
    <row r="341" s="82" customFormat="1" x14ac:dyDescent="0.25"/>
    <row r="342" s="82" customFormat="1" x14ac:dyDescent="0.25"/>
    <row r="343" s="82" customFormat="1" x14ac:dyDescent="0.25"/>
    <row r="344" s="82" customFormat="1" x14ac:dyDescent="0.25"/>
    <row r="345" s="82" customFormat="1" x14ac:dyDescent="0.25"/>
    <row r="346" s="82" customFormat="1" x14ac:dyDescent="0.25"/>
    <row r="347" s="82" customFormat="1" x14ac:dyDescent="0.25"/>
    <row r="348" s="82" customFormat="1" x14ac:dyDescent="0.25"/>
    <row r="349" s="82" customFormat="1" x14ac:dyDescent="0.25"/>
    <row r="350" s="82" customFormat="1" x14ac:dyDescent="0.25"/>
    <row r="351" s="82" customFormat="1" x14ac:dyDescent="0.25"/>
    <row r="352" s="82" customFormat="1" x14ac:dyDescent="0.25"/>
    <row r="353" s="82" customFormat="1" x14ac:dyDescent="0.25"/>
    <row r="354" s="82" customFormat="1" x14ac:dyDescent="0.25"/>
    <row r="355" s="82" customFormat="1" x14ac:dyDescent="0.25"/>
    <row r="356" s="82" customFormat="1" x14ac:dyDescent="0.25"/>
    <row r="357" s="82" customFormat="1" x14ac:dyDescent="0.25"/>
    <row r="358" s="82" customFormat="1" x14ac:dyDescent="0.25"/>
    <row r="359" s="82" customFormat="1" x14ac:dyDescent="0.25"/>
    <row r="360" s="82" customFormat="1" x14ac:dyDescent="0.25"/>
    <row r="361" s="82" customFormat="1" x14ac:dyDescent="0.25"/>
    <row r="362" s="82" customFormat="1" x14ac:dyDescent="0.25"/>
    <row r="363" s="82" customFormat="1" x14ac:dyDescent="0.25"/>
    <row r="364" s="82" customFormat="1" x14ac:dyDescent="0.25"/>
    <row r="365" s="82" customFormat="1" x14ac:dyDescent="0.25"/>
    <row r="366" s="82" customFormat="1" x14ac:dyDescent="0.25"/>
    <row r="367" s="82" customFormat="1" x14ac:dyDescent="0.25"/>
    <row r="368" s="82" customFormat="1" x14ac:dyDescent="0.25"/>
    <row r="369" s="82" customFormat="1" x14ac:dyDescent="0.25"/>
    <row r="370" s="82" customFormat="1" x14ac:dyDescent="0.25"/>
    <row r="371" s="82" customFormat="1" x14ac:dyDescent="0.25"/>
    <row r="372" s="82" customFormat="1" x14ac:dyDescent="0.25"/>
    <row r="373" s="82" customFormat="1" x14ac:dyDescent="0.25"/>
    <row r="374" s="82" customFormat="1" x14ac:dyDescent="0.25"/>
    <row r="375" s="82" customFormat="1" x14ac:dyDescent="0.25"/>
    <row r="376" s="82" customFormat="1" x14ac:dyDescent="0.25"/>
    <row r="377" s="82" customFormat="1" x14ac:dyDescent="0.25"/>
    <row r="378" s="82" customFormat="1" x14ac:dyDescent="0.25"/>
    <row r="379" s="82" customFormat="1" x14ac:dyDescent="0.25"/>
    <row r="380" s="82" customFormat="1" x14ac:dyDescent="0.25"/>
    <row r="381" s="82" customFormat="1" x14ac:dyDescent="0.25"/>
    <row r="382" s="82" customFormat="1" x14ac:dyDescent="0.25"/>
    <row r="383" s="82" customFormat="1" x14ac:dyDescent="0.25"/>
    <row r="384" s="82" customFormat="1" x14ac:dyDescent="0.25"/>
    <row r="385" s="82" customFormat="1" x14ac:dyDescent="0.25"/>
    <row r="386" s="82" customFormat="1" x14ac:dyDescent="0.25"/>
    <row r="387" s="82" customFormat="1" x14ac:dyDescent="0.25"/>
    <row r="388" s="82" customFormat="1" x14ac:dyDescent="0.25"/>
    <row r="389" s="82" customFormat="1" x14ac:dyDescent="0.25"/>
    <row r="390" s="82" customFormat="1" x14ac:dyDescent="0.25"/>
    <row r="391" s="82" customFormat="1" x14ac:dyDescent="0.25"/>
    <row r="392" s="82" customFormat="1" x14ac:dyDescent="0.25"/>
    <row r="393" s="82" customFormat="1" x14ac:dyDescent="0.25"/>
    <row r="394" s="82" customFormat="1" x14ac:dyDescent="0.25"/>
    <row r="395" s="82" customFormat="1" x14ac:dyDescent="0.25"/>
    <row r="396" s="82" customFormat="1" x14ac:dyDescent="0.25"/>
    <row r="397" s="82" customFormat="1" x14ac:dyDescent="0.25"/>
    <row r="398" s="82" customFormat="1" x14ac:dyDescent="0.25"/>
    <row r="399" s="82" customFormat="1" x14ac:dyDescent="0.25"/>
    <row r="400" s="82" customFormat="1" x14ac:dyDescent="0.25"/>
    <row r="401" s="82" customFormat="1" x14ac:dyDescent="0.25"/>
    <row r="402" s="82" customFormat="1" x14ac:dyDescent="0.25"/>
    <row r="403" s="82" customFormat="1" x14ac:dyDescent="0.25"/>
    <row r="404" s="82" customFormat="1" x14ac:dyDescent="0.25"/>
    <row r="405" s="82" customFormat="1" x14ac:dyDescent="0.25"/>
    <row r="406" s="82" customFormat="1" x14ac:dyDescent="0.25"/>
    <row r="407" s="82" customFormat="1" x14ac:dyDescent="0.25"/>
    <row r="408" s="82" customFormat="1" x14ac:dyDescent="0.25"/>
    <row r="409" s="82" customFormat="1" x14ac:dyDescent="0.25"/>
    <row r="410" s="82" customFormat="1" x14ac:dyDescent="0.25"/>
    <row r="411" s="82" customFormat="1" x14ac:dyDescent="0.25"/>
    <row r="412" s="82" customFormat="1" x14ac:dyDescent="0.25"/>
    <row r="413" s="82" customFormat="1" x14ac:dyDescent="0.25"/>
    <row r="414" s="82" customFormat="1" x14ac:dyDescent="0.25"/>
    <row r="415" s="82" customFormat="1" x14ac:dyDescent="0.25"/>
    <row r="416" s="82" customFormat="1" x14ac:dyDescent="0.25"/>
    <row r="417" s="82" customFormat="1" x14ac:dyDescent="0.25"/>
    <row r="418" s="82" customFormat="1" x14ac:dyDescent="0.25"/>
    <row r="419" s="82" customFormat="1" x14ac:dyDescent="0.25"/>
    <row r="420" s="82" customFormat="1" x14ac:dyDescent="0.25"/>
    <row r="421" s="82" customFormat="1" x14ac:dyDescent="0.25"/>
    <row r="422" s="82" customFormat="1" x14ac:dyDescent="0.25"/>
    <row r="423" s="82" customFormat="1" x14ac:dyDescent="0.25"/>
    <row r="424" s="82" customFormat="1" x14ac:dyDescent="0.25"/>
    <row r="425" s="82" customFormat="1" x14ac:dyDescent="0.25"/>
    <row r="426" s="82" customFormat="1" x14ac:dyDescent="0.25"/>
    <row r="427" s="82" customFormat="1" x14ac:dyDescent="0.25"/>
    <row r="428" s="82" customFormat="1" x14ac:dyDescent="0.25"/>
    <row r="429" s="82" customFormat="1" x14ac:dyDescent="0.25"/>
    <row r="430" s="82" customFormat="1" x14ac:dyDescent="0.25"/>
    <row r="431" s="82" customFormat="1" x14ac:dyDescent="0.25"/>
    <row r="432" s="82" customFormat="1" x14ac:dyDescent="0.25"/>
    <row r="433" s="82" customFormat="1" x14ac:dyDescent="0.25"/>
    <row r="434" s="82" customFormat="1" x14ac:dyDescent="0.25"/>
    <row r="435" s="82" customFormat="1" x14ac:dyDescent="0.25"/>
    <row r="436" s="82" customFormat="1" x14ac:dyDescent="0.25"/>
    <row r="437" s="82" customFormat="1" x14ac:dyDescent="0.25"/>
    <row r="438" s="82" customFormat="1" x14ac:dyDescent="0.25"/>
    <row r="439" s="82" customFormat="1" x14ac:dyDescent="0.25"/>
    <row r="440" s="82" customFormat="1" x14ac:dyDescent="0.25"/>
    <row r="441" s="82" customFormat="1" x14ac:dyDescent="0.25"/>
    <row r="442" s="82" customFormat="1" x14ac:dyDescent="0.25"/>
    <row r="443" s="82" customFormat="1" x14ac:dyDescent="0.25"/>
    <row r="444" s="82" customFormat="1" x14ac:dyDescent="0.25"/>
    <row r="445" s="82" customFormat="1" x14ac:dyDescent="0.25"/>
    <row r="446" s="82" customFormat="1" x14ac:dyDescent="0.25"/>
    <row r="447" s="82" customFormat="1" x14ac:dyDescent="0.25"/>
    <row r="448" s="82" customFormat="1" x14ac:dyDescent="0.25"/>
    <row r="449" s="82" customFormat="1" x14ac:dyDescent="0.25"/>
    <row r="450" s="82" customFormat="1" x14ac:dyDescent="0.25"/>
    <row r="451" s="82" customFormat="1" x14ac:dyDescent="0.25"/>
    <row r="452" s="82" customFormat="1" x14ac:dyDescent="0.25"/>
    <row r="453" s="82" customFormat="1" x14ac:dyDescent="0.25"/>
    <row r="454" s="82" customFormat="1" x14ac:dyDescent="0.25"/>
    <row r="455" s="82" customFormat="1" x14ac:dyDescent="0.25"/>
    <row r="456" s="82" customFormat="1" x14ac:dyDescent="0.25"/>
    <row r="457" s="82" customFormat="1" x14ac:dyDescent="0.25"/>
    <row r="458" s="82" customFormat="1" x14ac:dyDescent="0.25"/>
    <row r="459" s="82" customFormat="1" x14ac:dyDescent="0.25"/>
    <row r="460" s="82" customFormat="1" x14ac:dyDescent="0.25"/>
    <row r="461" s="82" customFormat="1" x14ac:dyDescent="0.25"/>
    <row r="462" s="82" customFormat="1" x14ac:dyDescent="0.25"/>
    <row r="463" s="82" customFormat="1" x14ac:dyDescent="0.25"/>
    <row r="464" s="82" customFormat="1" x14ac:dyDescent="0.25"/>
    <row r="465" s="82" customFormat="1" x14ac:dyDescent="0.25"/>
    <row r="466" s="82" customFormat="1" x14ac:dyDescent="0.25"/>
    <row r="467" s="82" customFormat="1" x14ac:dyDescent="0.25"/>
    <row r="468" s="82" customFormat="1" x14ac:dyDescent="0.25"/>
    <row r="469" s="82" customFormat="1" x14ac:dyDescent="0.25"/>
    <row r="470" s="82" customFormat="1" x14ac:dyDescent="0.25"/>
    <row r="471" s="82" customFormat="1" x14ac:dyDescent="0.25"/>
    <row r="472" s="82" customFormat="1" x14ac:dyDescent="0.25"/>
    <row r="473" s="82" customFormat="1" x14ac:dyDescent="0.25"/>
    <row r="474" s="82" customFormat="1" x14ac:dyDescent="0.25"/>
    <row r="475" s="82" customFormat="1" x14ac:dyDescent="0.25"/>
    <row r="476" s="82" customFormat="1" x14ac:dyDescent="0.25"/>
    <row r="477" s="82" customFormat="1" x14ac:dyDescent="0.25"/>
    <row r="478" s="82" customFormat="1" x14ac:dyDescent="0.25"/>
    <row r="479" s="82" customFormat="1" x14ac:dyDescent="0.25"/>
    <row r="480" s="82" customFormat="1" x14ac:dyDescent="0.25"/>
    <row r="481" s="82" customFormat="1" x14ac:dyDescent="0.25"/>
    <row r="482" s="82" customFormat="1" x14ac:dyDescent="0.25"/>
    <row r="483" s="82" customFormat="1" x14ac:dyDescent="0.25"/>
    <row r="484" s="82" customFormat="1" x14ac:dyDescent="0.25"/>
    <row r="485" s="82" customFormat="1" x14ac:dyDescent="0.25"/>
    <row r="486" s="82" customFormat="1" x14ac:dyDescent="0.25"/>
    <row r="487" s="82" customFormat="1" x14ac:dyDescent="0.25"/>
    <row r="488" s="82" customFormat="1" x14ac:dyDescent="0.25"/>
    <row r="489" s="82" customFormat="1" x14ac:dyDescent="0.25"/>
    <row r="490" s="82" customFormat="1" x14ac:dyDescent="0.25"/>
    <row r="491" s="82" customFormat="1" x14ac:dyDescent="0.25"/>
    <row r="492" s="82" customFormat="1" x14ac:dyDescent="0.25"/>
    <row r="493" s="82" customFormat="1" x14ac:dyDescent="0.25"/>
    <row r="494" s="82" customFormat="1" x14ac:dyDescent="0.25"/>
    <row r="495" s="82" customFormat="1" x14ac:dyDescent="0.25"/>
    <row r="496" s="82" customFormat="1" x14ac:dyDescent="0.25"/>
    <row r="497" s="82" customFormat="1" x14ac:dyDescent="0.25"/>
    <row r="498" s="82" customFormat="1" x14ac:dyDescent="0.25"/>
    <row r="499" s="82" customFormat="1" x14ac:dyDescent="0.25"/>
    <row r="500" s="82" customFormat="1" x14ac:dyDescent="0.25"/>
    <row r="501" s="82" customFormat="1" x14ac:dyDescent="0.25"/>
    <row r="502" s="82" customFormat="1" x14ac:dyDescent="0.25"/>
    <row r="503" s="82" customFormat="1" x14ac:dyDescent="0.25"/>
    <row r="504" s="82" customFormat="1" x14ac:dyDescent="0.25"/>
    <row r="505" s="82" customFormat="1" x14ac:dyDescent="0.25"/>
    <row r="506" s="82" customFormat="1" x14ac:dyDescent="0.25"/>
    <row r="507" s="82" customFormat="1" x14ac:dyDescent="0.25"/>
    <row r="508" s="82" customFormat="1" x14ac:dyDescent="0.25"/>
    <row r="509" s="82" customFormat="1" x14ac:dyDescent="0.25"/>
    <row r="510" s="82" customFormat="1" x14ac:dyDescent="0.25"/>
    <row r="511" s="82" customFormat="1" x14ac:dyDescent="0.25"/>
    <row r="512" s="82" customFormat="1" x14ac:dyDescent="0.25"/>
    <row r="513" s="82" customFormat="1" x14ac:dyDescent="0.25"/>
    <row r="514" s="82" customFormat="1" x14ac:dyDescent="0.25"/>
    <row r="515" s="82" customFormat="1" x14ac:dyDescent="0.25"/>
    <row r="516" s="82" customFormat="1" x14ac:dyDescent="0.25"/>
    <row r="517" s="82" customFormat="1" x14ac:dyDescent="0.25"/>
    <row r="518" s="82" customFormat="1" x14ac:dyDescent="0.25"/>
    <row r="519" s="82" customFormat="1" x14ac:dyDescent="0.25"/>
    <row r="520" s="82" customFormat="1" x14ac:dyDescent="0.25"/>
    <row r="521" s="82" customFormat="1" x14ac:dyDescent="0.25"/>
    <row r="522" s="82" customFormat="1" x14ac:dyDescent="0.25"/>
    <row r="523" s="82" customFormat="1" x14ac:dyDescent="0.25"/>
    <row r="524" s="82" customFormat="1" x14ac:dyDescent="0.25"/>
    <row r="525" s="82" customFormat="1" x14ac:dyDescent="0.25"/>
    <row r="526" s="82" customFormat="1" x14ac:dyDescent="0.25"/>
    <row r="527" s="82" customFormat="1" x14ac:dyDescent="0.25"/>
    <row r="528" s="82" customFormat="1" x14ac:dyDescent="0.25"/>
    <row r="529" s="82" customFormat="1" x14ac:dyDescent="0.25"/>
    <row r="530" s="82" customFormat="1" x14ac:dyDescent="0.25"/>
    <row r="531" s="82" customFormat="1" x14ac:dyDescent="0.25"/>
    <row r="532" s="82" customFormat="1" x14ac:dyDescent="0.25"/>
    <row r="533" s="82" customFormat="1" x14ac:dyDescent="0.25"/>
    <row r="534" s="82" customFormat="1" x14ac:dyDescent="0.25"/>
    <row r="535" s="82" customFormat="1" x14ac:dyDescent="0.25"/>
    <row r="536" s="82" customFormat="1" x14ac:dyDescent="0.25"/>
    <row r="537" s="82" customFormat="1" x14ac:dyDescent="0.25"/>
    <row r="538" s="82" customFormat="1" x14ac:dyDescent="0.25"/>
    <row r="539" s="82" customFormat="1" x14ac:dyDescent="0.25"/>
    <row r="540" s="82" customFormat="1" x14ac:dyDescent="0.25"/>
    <row r="541" s="82" customFormat="1" x14ac:dyDescent="0.25"/>
    <row r="542" s="82" customFormat="1" x14ac:dyDescent="0.25"/>
    <row r="543" s="82" customFormat="1" x14ac:dyDescent="0.25"/>
    <row r="544" s="82" customFormat="1" x14ac:dyDescent="0.25"/>
    <row r="545" s="82" customFormat="1" x14ac:dyDescent="0.25"/>
    <row r="546" s="82" customFormat="1" x14ac:dyDescent="0.25"/>
    <row r="547" s="82" customFormat="1" x14ac:dyDescent="0.25"/>
    <row r="548" s="82" customFormat="1" x14ac:dyDescent="0.25"/>
    <row r="549" s="82" customFormat="1" x14ac:dyDescent="0.25"/>
    <row r="550" s="82" customFormat="1" x14ac:dyDescent="0.25"/>
    <row r="551" s="82" customFormat="1" x14ac:dyDescent="0.25"/>
    <row r="552" s="82" customFormat="1" x14ac:dyDescent="0.25"/>
    <row r="553" s="82" customFormat="1" x14ac:dyDescent="0.25"/>
    <row r="554" s="82" customFormat="1" x14ac:dyDescent="0.25"/>
    <row r="555" s="82" customFormat="1" x14ac:dyDescent="0.25"/>
    <row r="556" s="82" customFormat="1" x14ac:dyDescent="0.25"/>
    <row r="557" s="82" customFormat="1" x14ac:dyDescent="0.25"/>
    <row r="558" s="82" customFormat="1" x14ac:dyDescent="0.25"/>
    <row r="559" s="82" customFormat="1" x14ac:dyDescent="0.25"/>
    <row r="560" s="82" customFormat="1" x14ac:dyDescent="0.25"/>
    <row r="561" s="82" customFormat="1" x14ac:dyDescent="0.25"/>
    <row r="562" s="82" customFormat="1" x14ac:dyDescent="0.25"/>
    <row r="563" s="82" customFormat="1" x14ac:dyDescent="0.25"/>
    <row r="564" s="82" customFormat="1" x14ac:dyDescent="0.25"/>
    <row r="565" s="82" customFormat="1" x14ac:dyDescent="0.25"/>
    <row r="566" s="82" customFormat="1" x14ac:dyDescent="0.25"/>
    <row r="567" s="82" customFormat="1" x14ac:dyDescent="0.25"/>
    <row r="568" s="82" customFormat="1" x14ac:dyDescent="0.25"/>
    <row r="569" s="82" customFormat="1" x14ac:dyDescent="0.25"/>
    <row r="570" s="82" customFormat="1" x14ac:dyDescent="0.25"/>
    <row r="571" s="82" customFormat="1" x14ac:dyDescent="0.25"/>
    <row r="572" s="82" customFormat="1" x14ac:dyDescent="0.25"/>
    <row r="573" s="82" customFormat="1" x14ac:dyDescent="0.25"/>
    <row r="574" s="82" customFormat="1" x14ac:dyDescent="0.25"/>
    <row r="575" s="82" customFormat="1" x14ac:dyDescent="0.25"/>
    <row r="576" s="82" customFormat="1" x14ac:dyDescent="0.25"/>
    <row r="577" s="82" customFormat="1" x14ac:dyDescent="0.25"/>
    <row r="578" s="82" customFormat="1" x14ac:dyDescent="0.25"/>
    <row r="579" s="82" customFormat="1" x14ac:dyDescent="0.25"/>
    <row r="580" s="82" customFormat="1" x14ac:dyDescent="0.25"/>
    <row r="581" s="82" customFormat="1" x14ac:dyDescent="0.25"/>
    <row r="582" s="82" customFormat="1" x14ac:dyDescent="0.25"/>
    <row r="583" s="82" customFormat="1" x14ac:dyDescent="0.25"/>
    <row r="584" s="82" customFormat="1" x14ac:dyDescent="0.25"/>
    <row r="585" s="82" customFormat="1" x14ac:dyDescent="0.25"/>
    <row r="586" s="82" customFormat="1" x14ac:dyDescent="0.25"/>
    <row r="587" s="82" customFormat="1" x14ac:dyDescent="0.25"/>
    <row r="588" s="82" customFormat="1" x14ac:dyDescent="0.25"/>
    <row r="589" s="82" customFormat="1" x14ac:dyDescent="0.25"/>
    <row r="590" s="82" customFormat="1" x14ac:dyDescent="0.25"/>
    <row r="591" s="82" customFormat="1" x14ac:dyDescent="0.25"/>
    <row r="592" s="82" customFormat="1" x14ac:dyDescent="0.25"/>
    <row r="593" s="82" customFormat="1" x14ac:dyDescent="0.25"/>
    <row r="594" s="82" customFormat="1" x14ac:dyDescent="0.25"/>
    <row r="595" s="82" customFormat="1"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MATRIZ LEGAL SST</vt:lpstr>
      <vt:lpstr>CONTROL DE REVISIONES</vt:lpstr>
      <vt:lpstr>MATRIZ LEGAL CALIDAD</vt:lpstr>
      <vt:lpstr>CUMPLIMIENTO LEGAL SST</vt:lpstr>
      <vt:lpstr>CUMPLIMIENTO LEGAL CALIDAD</vt:lpstr>
      <vt:lpstr>'CONTROL DE REVISIONES'!Área_de_impresión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Leonardo Antonio Vasquez Tabares</cp:lastModifiedBy>
  <dcterms:created xsi:type="dcterms:W3CDTF">2013-10-30T13:36:20Z</dcterms:created>
  <dcterms:modified xsi:type="dcterms:W3CDTF">2024-06-19T15:47:57Z</dcterms:modified>
</cp:coreProperties>
</file>